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C:\Users\sgs10339\Desktop\インボイス\適格請求書\"/>
    </mc:Choice>
  </mc:AlternateContent>
  <xr:revisionPtr revIDLastSave="0" documentId="13_ncr:1_{2525B956-36E7-40C4-B8ED-5DBFEBC98C43}" xr6:coauthVersionLast="47" xr6:coauthVersionMax="47" xr10:uidLastSave="{00000000-0000-0000-0000-000000000000}"/>
  <bookViews>
    <workbookView xWindow="28680" yWindow="-120" windowWidth="29040" windowHeight="15720" tabRatio="599" xr2:uid="{00000000-000D-0000-FFFF-FFFF00000000}"/>
  </bookViews>
  <sheets>
    <sheet name="案内" sheetId="5" r:id="rId1"/>
    <sheet name="控" sheetId="9" r:id="rId2"/>
    <sheet name="正" sheetId="12" r:id="rId3"/>
    <sheet name="Sheet3" sheetId="11" state="hidden" r:id="rId4"/>
  </sheets>
  <definedNames>
    <definedName name="_xlnm.Print_Area" localSheetId="1">控!$A$1:$W$27</definedName>
    <definedName name="_xlnm.Print_Area" localSheetId="2">正!$A$1:$W$27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9" l="1"/>
  <c r="I26" i="9"/>
  <c r="E26" i="9"/>
  <c r="P13" i="9"/>
  <c r="C12" i="12"/>
  <c r="P12" i="9"/>
  <c r="L9" i="12" l="1"/>
  <c r="N13" i="12"/>
  <c r="N14" i="12"/>
  <c r="N15" i="12"/>
  <c r="N16" i="12"/>
  <c r="N17" i="12"/>
  <c r="N18" i="12"/>
  <c r="N19" i="12"/>
  <c r="N20" i="12"/>
  <c r="N21" i="12"/>
  <c r="N12" i="12"/>
  <c r="L13" i="12"/>
  <c r="L14" i="12"/>
  <c r="L15" i="12"/>
  <c r="L16" i="12"/>
  <c r="L17" i="12"/>
  <c r="L18" i="12"/>
  <c r="L19" i="12"/>
  <c r="L20" i="12"/>
  <c r="L21" i="12"/>
  <c r="L12" i="12"/>
  <c r="K12" i="12"/>
  <c r="K13" i="12"/>
  <c r="K14" i="12"/>
  <c r="K15" i="12"/>
  <c r="K16" i="12"/>
  <c r="K17" i="12"/>
  <c r="K18" i="12"/>
  <c r="K19" i="12"/>
  <c r="K20" i="12"/>
  <c r="K21" i="12"/>
  <c r="I13" i="12"/>
  <c r="I14" i="12"/>
  <c r="I15" i="12"/>
  <c r="I16" i="12"/>
  <c r="I17" i="12"/>
  <c r="I18" i="12"/>
  <c r="I19" i="12"/>
  <c r="I20" i="12"/>
  <c r="I21" i="12"/>
  <c r="I12" i="12"/>
  <c r="C13" i="12"/>
  <c r="C14" i="12"/>
  <c r="C15" i="12"/>
  <c r="C16" i="12"/>
  <c r="C17" i="12"/>
  <c r="C18" i="12"/>
  <c r="C19" i="12"/>
  <c r="C20" i="12"/>
  <c r="C21" i="12"/>
  <c r="A12" i="12"/>
  <c r="A13" i="12"/>
  <c r="A14" i="12"/>
  <c r="A15" i="12"/>
  <c r="A16" i="12"/>
  <c r="A17" i="12"/>
  <c r="A18" i="12"/>
  <c r="A19" i="12"/>
  <c r="A20" i="12"/>
  <c r="A21" i="12"/>
  <c r="V14" i="12"/>
  <c r="V16" i="12"/>
  <c r="V12" i="12"/>
  <c r="U5" i="12"/>
  <c r="U6" i="12"/>
  <c r="U7" i="12"/>
  <c r="U8" i="12"/>
  <c r="U9" i="12"/>
  <c r="U2" i="12"/>
  <c r="I7" i="12"/>
  <c r="C9" i="12"/>
  <c r="C7" i="12"/>
  <c r="P13" i="12"/>
  <c r="P12" i="12"/>
  <c r="P20" i="9"/>
  <c r="P20" i="12" s="1"/>
  <c r="P14" i="9"/>
  <c r="P14" i="12" s="1"/>
  <c r="P15" i="9"/>
  <c r="P15" i="12" s="1"/>
  <c r="P16" i="9"/>
  <c r="P16" i="12" s="1"/>
  <c r="P17" i="9"/>
  <c r="P17" i="12" s="1"/>
  <c r="P18" i="9"/>
  <c r="P18" i="12" s="1"/>
  <c r="P19" i="9"/>
  <c r="P19" i="12" s="1"/>
  <c r="P21" i="9"/>
  <c r="P21" i="12" s="1"/>
  <c r="E25" i="9" l="1"/>
  <c r="E24" i="9"/>
  <c r="I25" i="9" l="1"/>
  <c r="E25" i="12"/>
  <c r="I24" i="9"/>
  <c r="E24" i="12"/>
  <c r="E26" i="12"/>
  <c r="M24" i="9" l="1"/>
  <c r="I24" i="12"/>
  <c r="M25" i="9"/>
  <c r="M25" i="12" s="1"/>
  <c r="I25" i="12"/>
  <c r="M24" i="12" l="1"/>
  <c r="I26" i="12"/>
  <c r="M26" i="12" l="1"/>
  <c r="V18" i="9"/>
  <c r="V20" i="9" l="1"/>
  <c r="V20" i="12" s="1"/>
  <c r="V1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infoadm</author>
    <author>001527</author>
  </authors>
  <commentList>
    <comment ref="U2" authorId="0" shapeId="0" xr:uid="{C7283AB7-1E92-4E26-9BEC-5E4680C43137}">
      <text>
        <r>
          <rPr>
            <sz val="9"/>
            <color indexed="81"/>
            <rFont val="MS P ゴシック"/>
            <family val="3"/>
            <charset val="128"/>
          </rPr>
          <t>貴社の締日に合わせて
ご変更して頂いて構いません</t>
        </r>
      </text>
    </comment>
    <comment ref="A12" authorId="0" shapeId="0" xr:uid="{B2F03DDC-6D20-4FA8-A141-58A4EE3E157F}">
      <text>
        <r>
          <rPr>
            <sz val="9"/>
            <color indexed="81"/>
            <rFont val="MS P ゴシック"/>
            <family val="3"/>
            <charset val="128"/>
          </rPr>
          <t xml:space="preserve">貴社の締日に合わせて
ご変更して頂いて構いません
</t>
        </r>
      </text>
    </comment>
    <comment ref="C12" authorId="1" shapeId="0" xr:uid="{0AA9A2A6-FC42-49A9-9069-2A2F1D5BE737}">
      <text>
        <r>
          <rPr>
            <sz val="9"/>
            <color indexed="81"/>
            <rFont val="ＭＳ Ｐゴシック"/>
            <family val="3"/>
            <charset val="128"/>
          </rPr>
          <t>色付きのセルについて
ご記入願います</t>
        </r>
      </text>
    </comment>
    <comment ref="L12" authorId="0" shapeId="0" xr:uid="{F2473F92-6A8E-4C33-B340-A79A0D6A5157}">
      <text>
        <r>
          <rPr>
            <sz val="9"/>
            <color indexed="81"/>
            <rFont val="MS P ゴシック"/>
            <family val="3"/>
            <charset val="128"/>
          </rPr>
          <t>税率はプルダウンから
お選びください</t>
        </r>
      </text>
    </comment>
  </commentList>
</comments>
</file>

<file path=xl/sharedStrings.xml><?xml version="1.0" encoding="utf-8"?>
<sst xmlns="http://schemas.openxmlformats.org/spreadsheetml/2006/main" count="95" uniqueCount="61">
  <si>
    <t>単位</t>
    <rPh sb="0" eb="2">
      <t>タンイ</t>
    </rPh>
    <phoneticPr fontId="1"/>
  </si>
  <si>
    <t>変更後契約金額</t>
    <rPh sb="0" eb="2">
      <t>ヘンコウ</t>
    </rPh>
    <rPh sb="2" eb="3">
      <t>ゴ</t>
    </rPh>
    <rPh sb="3" eb="5">
      <t>ケイヤク</t>
    </rPh>
    <rPh sb="5" eb="7">
      <t>キンガク</t>
    </rPh>
    <phoneticPr fontId="1"/>
  </si>
  <si>
    <t>契約金額</t>
    <rPh sb="0" eb="1">
      <t>チギリ</t>
    </rPh>
    <rPh sb="1" eb="2">
      <t>ヤク</t>
    </rPh>
    <rPh sb="2" eb="3">
      <t>カネ</t>
    </rPh>
    <rPh sb="3" eb="4">
      <t>ガク</t>
    </rPh>
    <phoneticPr fontId="1"/>
  </si>
  <si>
    <t>今回請求金額Ｂ</t>
    <rPh sb="0" eb="2">
      <t>コンカイ</t>
    </rPh>
    <rPh sb="2" eb="4">
      <t>セイキュウ</t>
    </rPh>
    <rPh sb="4" eb="6">
      <t>キンガク</t>
    </rPh>
    <phoneticPr fontId="1"/>
  </si>
  <si>
    <t>前回迄の領収金額Ａ</t>
    <rPh sb="0" eb="2">
      <t>ゼンカイ</t>
    </rPh>
    <rPh sb="2" eb="3">
      <t>マデ</t>
    </rPh>
    <rPh sb="4" eb="6">
      <t>リョウシュウ</t>
    </rPh>
    <rPh sb="6" eb="8">
      <t>キンガク</t>
    </rPh>
    <phoneticPr fontId="1"/>
  </si>
  <si>
    <t>今 回 迄 の 総 出 来 高
Ａ ＋ Ｂ</t>
    <rPh sb="0" eb="1">
      <t>イマ</t>
    </rPh>
    <rPh sb="2" eb="3">
      <t>カイ</t>
    </rPh>
    <rPh sb="4" eb="5">
      <t>マデ</t>
    </rPh>
    <rPh sb="8" eb="9">
      <t>ソウ</t>
    </rPh>
    <rPh sb="10" eb="11">
      <t>デ</t>
    </rPh>
    <rPh sb="12" eb="13">
      <t>ライ</t>
    </rPh>
    <rPh sb="14" eb="15">
      <t>タカ</t>
    </rPh>
    <phoneticPr fontId="1"/>
  </si>
  <si>
    <t>今　回　請　求　金　額　Ｂ</t>
    <rPh sb="0" eb="1">
      <t>イマ</t>
    </rPh>
    <rPh sb="2" eb="3">
      <t>カイ</t>
    </rPh>
    <rPh sb="4" eb="5">
      <t>ショウ</t>
    </rPh>
    <rPh sb="6" eb="7">
      <t>モトム</t>
    </rPh>
    <rPh sb="8" eb="9">
      <t>カネ</t>
    </rPh>
    <rPh sb="10" eb="11">
      <t>ガク</t>
    </rPh>
    <phoneticPr fontId="1"/>
  </si>
  <si>
    <t>摘　　　要</t>
    <rPh sb="0" eb="1">
      <t>テキ</t>
    </rPh>
    <rPh sb="4" eb="5">
      <t>ヨウ</t>
    </rPh>
    <phoneticPr fontId="1"/>
  </si>
  <si>
    <t>数　　量</t>
    <rPh sb="0" eb="1">
      <t>カズ</t>
    </rPh>
    <rPh sb="3" eb="4">
      <t>リョウ</t>
    </rPh>
    <phoneticPr fontId="1"/>
  </si>
  <si>
    <t>金　　　額</t>
    <rPh sb="0" eb="1">
      <t>キン</t>
    </rPh>
    <rPh sb="4" eb="5">
      <t>ガク</t>
    </rPh>
    <phoneticPr fontId="1"/>
  </si>
  <si>
    <t>御中</t>
    <rPh sb="0" eb="2">
      <t>オンチュウ</t>
    </rPh>
    <phoneticPr fontId="1"/>
  </si>
  <si>
    <t xml:space="preserve"> 下記の通り請求いたします。</t>
    <rPh sb="1" eb="3">
      <t>カキ</t>
    </rPh>
    <rPh sb="4" eb="5">
      <t>トオ</t>
    </rPh>
    <rPh sb="6" eb="8">
      <t>セイキュウ</t>
    </rPh>
    <phoneticPr fontId="1"/>
  </si>
  <si>
    <t>協力会社 各位様</t>
    <rPh sb="0" eb="2">
      <t>キョウリョク</t>
    </rPh>
    <rPh sb="2" eb="4">
      <t>カイシャ</t>
    </rPh>
    <rPh sb="5" eb="7">
      <t>カクイ</t>
    </rPh>
    <rPh sb="7" eb="8">
      <t>サマ</t>
    </rPh>
    <phoneticPr fontId="1"/>
  </si>
  <si>
    <t>指定請求書データ配布について</t>
    <rPh sb="0" eb="2">
      <t>シテイ</t>
    </rPh>
    <rPh sb="2" eb="5">
      <t>セイキュウショ</t>
    </rPh>
    <rPh sb="8" eb="10">
      <t>ハイフ</t>
    </rPh>
    <phoneticPr fontId="1"/>
  </si>
  <si>
    <t>拝啓　時下ますますご清祥のことお慶び申し上げます。</t>
    <rPh sb="0" eb="2">
      <t>ハイケイ</t>
    </rPh>
    <rPh sb="3" eb="5">
      <t>ジカ</t>
    </rPh>
    <rPh sb="10" eb="12">
      <t>セイショウ</t>
    </rPh>
    <rPh sb="16" eb="17">
      <t>ヨロコ</t>
    </rPh>
    <rPh sb="18" eb="19">
      <t>モウ</t>
    </rPh>
    <rPh sb="20" eb="21">
      <t>ア</t>
    </rPh>
    <phoneticPr fontId="1"/>
  </si>
  <si>
    <t>平素は格別のご高配を賜り、厚く御礼申し上げます。</t>
    <rPh sb="0" eb="2">
      <t>ヘイソ</t>
    </rPh>
    <rPh sb="3" eb="5">
      <t>カクベツ</t>
    </rPh>
    <rPh sb="7" eb="9">
      <t>コウハイ</t>
    </rPh>
    <rPh sb="10" eb="11">
      <t>タマワ</t>
    </rPh>
    <rPh sb="13" eb="14">
      <t>アツ</t>
    </rPh>
    <rPh sb="15" eb="17">
      <t>オンレイ</t>
    </rPh>
    <rPh sb="17" eb="18">
      <t>モウ</t>
    </rPh>
    <rPh sb="19" eb="20">
      <t>ア</t>
    </rPh>
    <phoneticPr fontId="1"/>
  </si>
  <si>
    <t>敬具</t>
    <rPh sb="0" eb="2">
      <t>ケイグ</t>
    </rPh>
    <phoneticPr fontId="1"/>
  </si>
  <si>
    <t>記</t>
    <rPh sb="0" eb="1">
      <t>キ</t>
    </rPh>
    <phoneticPr fontId="1"/>
  </si>
  <si>
    <t>○提出方法</t>
    <rPh sb="1" eb="3">
      <t>テイシュツ</t>
    </rPh>
    <rPh sb="3" eb="5">
      <t>ホウホウ</t>
    </rPh>
    <phoneticPr fontId="1"/>
  </si>
  <si>
    <t>○記入方法</t>
    <rPh sb="1" eb="3">
      <t>キニュウ</t>
    </rPh>
    <rPh sb="3" eb="5">
      <t>ホウホウ</t>
    </rPh>
    <phoneticPr fontId="1"/>
  </si>
  <si>
    <t>・入力方式</t>
    <rPh sb="1" eb="3">
      <t>ニュウリョク</t>
    </rPh>
    <rPh sb="3" eb="5">
      <t>ホウシキ</t>
    </rPh>
    <phoneticPr fontId="1"/>
  </si>
  <si>
    <t>○提出書類</t>
    <rPh sb="1" eb="3">
      <t>テイシュツ</t>
    </rPh>
    <rPh sb="3" eb="5">
      <t>ショルイ</t>
    </rPh>
    <phoneticPr fontId="1"/>
  </si>
  <si>
    <t>・手書複写方式</t>
    <rPh sb="1" eb="3">
      <t>テガ</t>
    </rPh>
    <rPh sb="3" eb="5">
      <t>フクシャ</t>
    </rPh>
    <rPh sb="5" eb="7">
      <t>ホウシキ</t>
    </rPh>
    <phoneticPr fontId="1"/>
  </si>
  <si>
    <t>　カーボン紙にて手書き作成をお願いいたします。</t>
    <rPh sb="5" eb="6">
      <t>シ</t>
    </rPh>
    <rPh sb="8" eb="10">
      <t>テガ</t>
    </rPh>
    <rPh sb="11" eb="13">
      <t>サクセイ</t>
    </rPh>
    <rPh sb="15" eb="16">
      <t>ネガ</t>
    </rPh>
    <phoneticPr fontId="1"/>
  </si>
  <si>
    <t>※記入方法と注意事項</t>
    <rPh sb="1" eb="3">
      <t>キニュウ</t>
    </rPh>
    <rPh sb="3" eb="5">
      <t>ホウホウ</t>
    </rPh>
    <rPh sb="6" eb="8">
      <t>チュウイ</t>
    </rPh>
    <rPh sb="8" eb="10">
      <t>ジコウ</t>
    </rPh>
    <phoneticPr fontId="1"/>
  </si>
  <si>
    <t>サカタのタネ グリーンサービス株式会社</t>
    <phoneticPr fontId="1"/>
  </si>
  <si>
    <t>総合管理部</t>
    <rPh sb="0" eb="2">
      <t>ソウゴウ</t>
    </rPh>
    <rPh sb="2" eb="5">
      <t>カンリブ</t>
    </rPh>
    <phoneticPr fontId="1"/>
  </si>
  <si>
    <t>○支払い条件　　毎月末締　翌月2日必着　翌月末日現金100%</t>
    <rPh sb="1" eb="3">
      <t>シハラ</t>
    </rPh>
    <rPh sb="4" eb="6">
      <t>ジョウケン</t>
    </rPh>
    <rPh sb="8" eb="10">
      <t>マイツキ</t>
    </rPh>
    <rPh sb="10" eb="11">
      <t>マツ</t>
    </rPh>
    <rPh sb="11" eb="12">
      <t>ジ</t>
    </rPh>
    <rPh sb="13" eb="15">
      <t>ヨクゲツ</t>
    </rPh>
    <rPh sb="16" eb="17">
      <t>ニチ</t>
    </rPh>
    <rPh sb="17" eb="19">
      <t>ヒッチャク</t>
    </rPh>
    <rPh sb="20" eb="22">
      <t>ヨクゲツ</t>
    </rPh>
    <rPh sb="22" eb="23">
      <t>マツ</t>
    </rPh>
    <rPh sb="23" eb="24">
      <t>ヒ</t>
    </rPh>
    <rPh sb="24" eb="26">
      <t>ゲンキン</t>
    </rPh>
    <phoneticPr fontId="1"/>
  </si>
  <si>
    <t>受注番号</t>
    <rPh sb="0" eb="4">
      <t>ジュチュウバンゴウ</t>
    </rPh>
    <phoneticPr fontId="1"/>
  </si>
  <si>
    <t>発注番号</t>
    <rPh sb="0" eb="4">
      <t>ハッチュウバンゴウ</t>
    </rPh>
    <phoneticPr fontId="1"/>
  </si>
  <si>
    <t>発注件名</t>
    <rPh sb="0" eb="4">
      <t>ハッチュウケンメイ</t>
    </rPh>
    <phoneticPr fontId="1"/>
  </si>
  <si>
    <t>適格事業者登録番号</t>
    <rPh sb="0" eb="5">
      <t>テキカクジギョウシャ</t>
    </rPh>
    <rPh sb="5" eb="7">
      <t>トウロク</t>
    </rPh>
    <rPh sb="7" eb="9">
      <t>バンゴウ</t>
    </rPh>
    <phoneticPr fontId="1"/>
  </si>
  <si>
    <t>会社名</t>
    <rPh sb="0" eb="3">
      <t>カイシャメイ</t>
    </rPh>
    <phoneticPr fontId="1"/>
  </si>
  <si>
    <t>BC1-</t>
    <phoneticPr fontId="1"/>
  </si>
  <si>
    <t>BC2-</t>
    <phoneticPr fontId="1"/>
  </si>
  <si>
    <t>弊社では、お取引先様との事務合理化を目的に指定請求書をデータ配布しておりますが</t>
    <rPh sb="0" eb="2">
      <t>ヘイシャ</t>
    </rPh>
    <rPh sb="6" eb="8">
      <t>トリヒキ</t>
    </rPh>
    <rPh sb="8" eb="9">
      <t>サキ</t>
    </rPh>
    <rPh sb="9" eb="10">
      <t>サマ</t>
    </rPh>
    <rPh sb="12" eb="14">
      <t>ジム</t>
    </rPh>
    <rPh sb="14" eb="17">
      <t>ゴウリカ</t>
    </rPh>
    <rPh sb="18" eb="20">
      <t>モクテキ</t>
    </rPh>
    <rPh sb="21" eb="23">
      <t>シテイ</t>
    </rPh>
    <rPh sb="23" eb="25">
      <t>セイキュウ</t>
    </rPh>
    <rPh sb="25" eb="26">
      <t>ショ</t>
    </rPh>
    <rPh sb="30" eb="32">
      <t>ハイフ</t>
    </rPh>
    <phoneticPr fontId="1"/>
  </si>
  <si>
    <t>請求書受領システムBillOneの導入により、今後はBillOneに直接データのアップロードをお願いします。</t>
    <rPh sb="0" eb="3">
      <t>セイキュウショ</t>
    </rPh>
    <rPh sb="3" eb="5">
      <t>ジュリョウ</t>
    </rPh>
    <rPh sb="17" eb="19">
      <t>ドウニュウ</t>
    </rPh>
    <rPh sb="23" eb="25">
      <t>コンゴ</t>
    </rPh>
    <rPh sb="34" eb="36">
      <t>チョクセツ</t>
    </rPh>
    <rPh sb="48" eb="49">
      <t>ネガ</t>
    </rPh>
    <phoneticPr fontId="1"/>
  </si>
  <si>
    <t>Billoneに請求書をアップロードする際の注意点を下記に記載しましたのでご確認ください。</t>
    <rPh sb="8" eb="11">
      <t>セイキュウショ</t>
    </rPh>
    <rPh sb="20" eb="21">
      <t>サイ</t>
    </rPh>
    <rPh sb="22" eb="25">
      <t>チュウイテン</t>
    </rPh>
    <rPh sb="26" eb="28">
      <t>カキ</t>
    </rPh>
    <rPh sb="29" eb="31">
      <t>キサイ</t>
    </rPh>
    <rPh sb="38" eb="40">
      <t>カクニン</t>
    </rPh>
    <phoneticPr fontId="1"/>
  </si>
  <si>
    <t>　請求書提出にあたっては基本的にBillOneへアップロードをお願いします。</t>
    <rPh sb="1" eb="3">
      <t>セイキュウ</t>
    </rPh>
    <rPh sb="3" eb="4">
      <t>ショ</t>
    </rPh>
    <rPh sb="4" eb="6">
      <t>テイシュツ</t>
    </rPh>
    <rPh sb="12" eb="14">
      <t>キホン</t>
    </rPh>
    <rPh sb="14" eb="15">
      <t>テキ</t>
    </rPh>
    <rPh sb="32" eb="33">
      <t>ネガ</t>
    </rPh>
    <phoneticPr fontId="1"/>
  </si>
  <si>
    <t>　難しい場合はBillOneへメールを送るか、BillOneまで書面の郵送をお願いします。</t>
    <rPh sb="1" eb="2">
      <t>ムズカ</t>
    </rPh>
    <rPh sb="4" eb="6">
      <t>バアイ</t>
    </rPh>
    <rPh sb="19" eb="20">
      <t>オク</t>
    </rPh>
    <rPh sb="32" eb="34">
      <t>ショメン</t>
    </rPh>
    <rPh sb="35" eb="37">
      <t>ユウソウ</t>
    </rPh>
    <rPh sb="39" eb="40">
      <t>ネガ</t>
    </rPh>
    <phoneticPr fontId="1"/>
  </si>
  <si>
    <t>　「正」を確認後、PDFデータに変換しBilloneへアップロードをお願いいたします。</t>
    <rPh sb="2" eb="3">
      <t>セイ</t>
    </rPh>
    <rPh sb="5" eb="7">
      <t>カクニン</t>
    </rPh>
    <rPh sb="7" eb="8">
      <t>ゴ</t>
    </rPh>
    <rPh sb="16" eb="18">
      <t>ヘンカン</t>
    </rPh>
    <rPh sb="35" eb="36">
      <t>ネガ</t>
    </rPh>
    <phoneticPr fontId="1"/>
  </si>
  <si>
    <t xml:space="preserve"> 　捺印は不要です。（どうしても捺印が必要な場合は電子印もしくは印刷してご捺印後にPDFデータに変換してください）</t>
    <rPh sb="2" eb="4">
      <t>ナツイン</t>
    </rPh>
    <rPh sb="5" eb="7">
      <t>フヨウ</t>
    </rPh>
    <rPh sb="16" eb="18">
      <t>ナツイン</t>
    </rPh>
    <rPh sb="19" eb="21">
      <t>ヒツヨウ</t>
    </rPh>
    <rPh sb="22" eb="24">
      <t>バアイ</t>
    </rPh>
    <rPh sb="25" eb="28">
      <t>デンシイン</t>
    </rPh>
    <rPh sb="32" eb="34">
      <t>インサツ</t>
    </rPh>
    <rPh sb="37" eb="39">
      <t>ナツイン</t>
    </rPh>
    <rPh sb="39" eb="40">
      <t>アト</t>
    </rPh>
    <rPh sb="48" eb="50">
      <t>ヘンカン</t>
    </rPh>
    <phoneticPr fontId="1"/>
  </si>
  <si>
    <t>　「控」は貴社にて保管ください。</t>
    <phoneticPr fontId="1"/>
  </si>
  <si>
    <t>　「控」の色網掛け部分へ入力してください。</t>
    <rPh sb="2" eb="3">
      <t>ヒカ</t>
    </rPh>
    <rPh sb="5" eb="6">
      <t>イロ</t>
    </rPh>
    <rPh sb="6" eb="8">
      <t>アミカ</t>
    </rPh>
    <rPh sb="9" eb="11">
      <t>ブブン</t>
    </rPh>
    <rPh sb="12" eb="14">
      <t>ニュウリョク</t>
    </rPh>
    <phoneticPr fontId="1"/>
  </si>
  <si>
    <t>　「正」に同じ内容がコピーされます。</t>
    <rPh sb="2" eb="3">
      <t>セイ</t>
    </rPh>
    <rPh sb="5" eb="6">
      <t>オナ</t>
    </rPh>
    <rPh sb="7" eb="9">
      <t>ナイヨウ</t>
    </rPh>
    <phoneticPr fontId="1"/>
  </si>
  <si>
    <t>　エクセルでの入力ができない場合は、「控」・「正」を出力いただきまして、</t>
    <rPh sb="7" eb="9">
      <t>ニュウリョク</t>
    </rPh>
    <rPh sb="14" eb="16">
      <t>バアイ</t>
    </rPh>
    <rPh sb="19" eb="20">
      <t>ヒカ</t>
    </rPh>
    <rPh sb="23" eb="24">
      <t>セイ</t>
    </rPh>
    <rPh sb="26" eb="28">
      <t>シュツリョク</t>
    </rPh>
    <phoneticPr fontId="1"/>
  </si>
  <si>
    <t>　その後スキャンが可能な場合はPDFデータにアップロードし</t>
    <rPh sb="3" eb="4">
      <t>ゴ</t>
    </rPh>
    <rPh sb="9" eb="11">
      <t>カノウ</t>
    </rPh>
    <rPh sb="12" eb="14">
      <t>バアイ</t>
    </rPh>
    <phoneticPr fontId="1"/>
  </si>
  <si>
    <t>　BillOneにアップロードをお願いします。難しい場合は、書面にてBillOneに郵送ください。</t>
    <rPh sb="17" eb="18">
      <t>ネガ</t>
    </rPh>
    <rPh sb="23" eb="24">
      <t>ムズカ</t>
    </rPh>
    <rPh sb="26" eb="28">
      <t>バアイ</t>
    </rPh>
    <rPh sb="30" eb="32">
      <t>ショメン</t>
    </rPh>
    <rPh sb="42" eb="44">
      <t>ユウソウ</t>
    </rPh>
    <phoneticPr fontId="1"/>
  </si>
  <si>
    <t>住　所</t>
    <phoneticPr fontId="1"/>
  </si>
  <si>
    <t>電　話</t>
    <rPh sb="0" eb="1">
      <t>デン</t>
    </rPh>
    <rPh sb="2" eb="3">
      <t>ハナシ</t>
    </rPh>
    <phoneticPr fontId="1"/>
  </si>
  <si>
    <t>税率</t>
    <rPh sb="0" eb="2">
      <t>ゼイリツ</t>
    </rPh>
    <phoneticPr fontId="1"/>
  </si>
  <si>
    <t>取引年月日</t>
    <rPh sb="0" eb="5">
      <t>トリヒキネンガッピ</t>
    </rPh>
    <phoneticPr fontId="1"/>
  </si>
  <si>
    <t>〒</t>
    <phoneticPr fontId="1"/>
  </si>
  <si>
    <t>税抜金額</t>
    <rPh sb="0" eb="2">
      <t>ゼイヌ</t>
    </rPh>
    <rPh sb="2" eb="4">
      <t>キンガク</t>
    </rPh>
    <phoneticPr fontId="1"/>
  </si>
  <si>
    <t>消費税額</t>
    <rPh sb="0" eb="3">
      <t>ショウヒゼイ</t>
    </rPh>
    <rPh sb="3" eb="4">
      <t>ガク</t>
    </rPh>
    <phoneticPr fontId="1"/>
  </si>
  <si>
    <t>税込金額</t>
    <rPh sb="0" eb="2">
      <t>ゼイコ</t>
    </rPh>
    <rPh sb="2" eb="4">
      <t>キンガク</t>
    </rPh>
    <phoneticPr fontId="1"/>
  </si>
  <si>
    <t>8％(軽減税）</t>
    <rPh sb="3" eb="6">
      <t>ケイゲンゼイ</t>
    </rPh>
    <phoneticPr fontId="1"/>
  </si>
  <si>
    <t>請求書発行日</t>
    <rPh sb="0" eb="3">
      <t>セイキュウショ</t>
    </rPh>
    <rPh sb="3" eb="6">
      <t>ハッコウビ</t>
    </rPh>
    <phoneticPr fontId="1"/>
  </si>
  <si>
    <t>※請求書の税率欄に「8％」と表示があるものは、軽減税率の対象であることを示します。</t>
    <phoneticPr fontId="1"/>
  </si>
  <si>
    <t>単　　価</t>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</si>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</sst>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_ "/>
    <numFmt numFmtId="179" formatCode="0_);[Red]\(0\)"/>
    <numFmt numFmtId="180" formatCode="[$-F800]dddd\,\ mmmm\ dd\,\ yyyy"/>
  </numFmts>
  <fonts count="15">
    <font>
      <sz val="11"/>
      <name val="ＭＳ Ｐゴシック"/>
      <family val="3"/>
      <charset val="128"/>
    </font>
    <font>
      <sz val="6"/>
      <name val="ＭＳ Ｐゴシック"/>
      <family val="3"/>
      <charset val="128"/>
    </font>
    <font>
      <sz val="11"/>
      <name val="HGS明朝B"/>
      <family val="1"/>
      <charset val="128"/>
    </font>
    <font>
      <u/>
      <sz val="11"/>
      <name val="HGS明朝B"/>
      <family val="1"/>
      <charset val="128"/>
    </font>
    <font>
      <sz val="9"/>
      <color indexed="81"/>
      <name val="ＭＳ Ｐゴシック"/>
      <family val="3"/>
      <charset val="128"/>
    </font>
    <font>
      <sz val="11"/>
      <name val="HGS明朝E"/>
      <family val="1"/>
      <charset val="128"/>
    </font>
    <font>
      <sz val="20"/>
      <name val="HGS明朝E"/>
      <family val="1"/>
      <charset val="128"/>
    </font>
    <font>
      <b/>
      <sz val="16"/>
      <name val="HGS明朝E"/>
      <family val="1"/>
      <charset val="128"/>
    </font>
    <font>
      <sz val="14"/>
      <name val="HGS明朝E"/>
      <family val="1"/>
      <charset val="128"/>
    </font>
    <font>
      <b/>
      <sz val="11"/>
      <name val="HGS明朝E"/>
      <family val="1"/>
      <charset val="128"/>
    </font>
    <font>
      <sz val="11"/>
      <name val="ＭＳ Ｐゴシック"/>
      <family val="3"/>
      <charset val="128"/>
    </font>
    <font>
      <sz val="12"/>
      <name val="HGS明朝B"/>
      <family val="1"/>
      <charset val="128"/>
    </font>
    <font>
      <sz val="9"/>
      <name val="HGS明朝B"/>
      <family val="1"/>
      <charset val="128"/>
    </font>
    <font>
      <sz val="9"/>
      <color indexed="81"/>
      <name val="MS P ゴシック"/>
      <family val="3"/>
      <charset val="128"/>
    </font>
    <font>
      <b/>
      <sz val="16"/>
      <name val="HGS明朝B"/>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shrinkToFit="1"/>
    </xf>
    <xf numFmtId="0" fontId="2" fillId="0" borderId="2" xfId="0" applyFont="1" applyBorder="1">
      <alignment vertical="center"/>
    </xf>
    <xf numFmtId="0" fontId="2" fillId="2" borderId="3" xfId="0" applyFont="1" applyFill="1" applyBorder="1" applyAlignment="1" applyProtection="1">
      <alignment horizontal="center" vertical="center"/>
      <protection locked="0"/>
    </xf>
    <xf numFmtId="0" fontId="5" fillId="0" borderId="0" xfId="0" applyFont="1">
      <alignment vertical="center"/>
    </xf>
    <xf numFmtId="31" fontId="5" fillId="0" borderId="0" xfId="0" applyNumberFormat="1"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alignment horizontal="right" vertical="center" indent="1"/>
    </xf>
    <xf numFmtId="0" fontId="9" fillId="0" borderId="0" xfId="0" applyFont="1">
      <alignment vertical="center"/>
    </xf>
    <xf numFmtId="0" fontId="2" fillId="0" borderId="0" xfId="0" applyFont="1" applyAlignment="1"/>
    <xf numFmtId="0" fontId="2" fillId="0" borderId="2" xfId="0" applyFont="1" applyBorder="1" applyAlignment="1"/>
    <xf numFmtId="0" fontId="2" fillId="0" borderId="0" xfId="0" applyFont="1" applyAlignment="1">
      <alignment horizontal="center" vertical="center"/>
    </xf>
    <xf numFmtId="0" fontId="2" fillId="2" borderId="6" xfId="0" applyFont="1" applyFill="1" applyBorder="1" applyAlignment="1" applyProtection="1">
      <alignment horizontal="center" vertical="center"/>
      <protection locked="0"/>
    </xf>
    <xf numFmtId="0" fontId="2" fillId="0" borderId="0" xfId="0" applyFont="1" applyAlignment="1">
      <alignment horizontal="left" vertical="center"/>
    </xf>
    <xf numFmtId="177" fontId="2" fillId="0" borderId="0" xfId="0" applyNumberFormat="1" applyFont="1">
      <alignment vertical="center"/>
    </xf>
    <xf numFmtId="14" fontId="2" fillId="0" borderId="0" xfId="0" applyNumberFormat="1" applyFont="1">
      <alignment vertical="center"/>
    </xf>
    <xf numFmtId="0" fontId="12" fillId="0" borderId="0" xfId="0" applyFont="1" applyAlignment="1">
      <alignment horizontal="right" vertical="center"/>
    </xf>
    <xf numFmtId="9" fontId="0" fillId="0" borderId="0" xfId="0" applyNumberFormat="1">
      <alignment vertical="center"/>
    </xf>
    <xf numFmtId="176" fontId="3" fillId="0" borderId="0" xfId="1" applyNumberFormat="1" applyFont="1" applyProtection="1">
      <alignment vertical="center"/>
      <protection locked="0"/>
    </xf>
    <xf numFmtId="0" fontId="2" fillId="0" borderId="3" xfId="0" applyFont="1" applyBorder="1" applyAlignment="1">
      <alignment horizontal="center" vertical="center"/>
    </xf>
    <xf numFmtId="180" fontId="3" fillId="2" borderId="0" xfId="1" applyNumberFormat="1" applyFont="1" applyFill="1" applyProtection="1">
      <alignment vertical="center"/>
      <protection locked="0"/>
    </xf>
    <xf numFmtId="180" fontId="3" fillId="0" borderId="0" xfId="1" applyNumberFormat="1" applyFont="1">
      <alignment vertical="center"/>
    </xf>
    <xf numFmtId="176" fontId="3" fillId="0" borderId="0" xfId="1" applyNumberFormat="1" applyFont="1">
      <alignment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right" vertical="center"/>
    </xf>
    <xf numFmtId="176" fontId="3" fillId="0" borderId="0" xfId="1" applyNumberFormat="1"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right" vertical="center"/>
    </xf>
    <xf numFmtId="0" fontId="2" fillId="0" borderId="12" xfId="0" applyFont="1" applyBorder="1" applyAlignment="1">
      <alignment horizontal="righ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179" fontId="2" fillId="0" borderId="9"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2" xfId="0" applyNumberFormat="1" applyFont="1" applyBorder="1" applyAlignment="1">
      <alignment horizontal="left" vertical="center"/>
    </xf>
    <xf numFmtId="179" fontId="2" fillId="0" borderId="10" xfId="0" applyNumberFormat="1"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77" fontId="2" fillId="0" borderId="17" xfId="0" applyNumberFormat="1" applyFont="1" applyBorder="1" applyAlignment="1">
      <alignment horizontal="center" vertical="center"/>
    </xf>
    <xf numFmtId="177" fontId="2" fillId="0" borderId="18" xfId="0" applyNumberFormat="1" applyFont="1" applyBorder="1" applyAlignment="1">
      <alignment horizontal="center" vertical="center"/>
    </xf>
    <xf numFmtId="177" fontId="2" fillId="0" borderId="19" xfId="0" applyNumberFormat="1" applyFont="1" applyBorder="1" applyAlignment="1">
      <alignment horizontal="center" vertical="center"/>
    </xf>
    <xf numFmtId="177" fontId="2" fillId="0" borderId="20" xfId="0" applyNumberFormat="1" applyFont="1" applyBorder="1" applyAlignment="1">
      <alignment horizontal="center" vertical="center"/>
    </xf>
    <xf numFmtId="14" fontId="2" fillId="0" borderId="11" xfId="0" applyNumberFormat="1" applyFont="1" applyBorder="1" applyAlignment="1">
      <alignment horizontal="center" vertical="center" shrinkToFit="1"/>
    </xf>
    <xf numFmtId="14" fontId="2" fillId="0" borderId="10" xfId="0" applyNumberFormat="1" applyFont="1" applyBorder="1" applyAlignment="1">
      <alignment horizontal="center" vertical="center" shrinkToFit="1"/>
    </xf>
    <xf numFmtId="0" fontId="2" fillId="0" borderId="9"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left" vertical="center" shrinkToFit="1"/>
    </xf>
    <xf numFmtId="178"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xf>
    <xf numFmtId="9" fontId="2" fillId="0" borderId="9" xfId="0" applyNumberFormat="1" applyFont="1" applyBorder="1" applyAlignment="1">
      <alignment horizontal="center" vertical="center"/>
    </xf>
    <xf numFmtId="9" fontId="2" fillId="0" borderId="10" xfId="0" applyNumberFormat="1" applyFont="1" applyBorder="1" applyAlignment="1">
      <alignment horizontal="center" vertical="center"/>
    </xf>
    <xf numFmtId="177" fontId="2" fillId="0" borderId="9" xfId="0" applyNumberFormat="1" applyFont="1" applyBorder="1" applyAlignment="1">
      <alignment horizontal="right" vertical="center"/>
    </xf>
    <xf numFmtId="177" fontId="2" fillId="0" borderId="10" xfId="0" applyNumberFormat="1" applyFont="1" applyBorder="1" applyAlignment="1">
      <alignment horizontal="right" vertical="center"/>
    </xf>
    <xf numFmtId="177" fontId="2" fillId="0" borderId="3" xfId="0" applyNumberFormat="1" applyFont="1" applyBorder="1" applyAlignment="1">
      <alignment horizontal="right" vertical="center" indent="1"/>
    </xf>
    <xf numFmtId="177" fontId="2" fillId="0" borderId="4" xfId="0" applyNumberFormat="1" applyFont="1" applyBorder="1" applyAlignment="1">
      <alignment horizontal="right" vertical="center" indent="1"/>
    </xf>
    <xf numFmtId="177" fontId="2" fillId="0" borderId="12" xfId="0" applyNumberFormat="1" applyFont="1" applyBorder="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177" fontId="2" fillId="0" borderId="23" xfId="0" applyNumberFormat="1" applyFont="1" applyBorder="1" applyAlignment="1">
      <alignment horizontal="center" vertical="center"/>
    </xf>
    <xf numFmtId="177" fontId="2" fillId="0" borderId="24" xfId="0" applyNumberFormat="1" applyFont="1" applyBorder="1" applyAlignment="1">
      <alignment horizontal="center" vertical="center"/>
    </xf>
    <xf numFmtId="14" fontId="2" fillId="0" borderId="31" xfId="0" applyNumberFormat="1" applyFont="1" applyBorder="1" applyAlignment="1">
      <alignment horizontal="center" vertical="center" shrinkToFit="1"/>
    </xf>
    <xf numFmtId="14" fontId="2" fillId="0" borderId="8" xfId="0" applyNumberFormat="1" applyFont="1" applyBorder="1" applyAlignment="1">
      <alignment horizontal="center" vertical="center" shrinkToFit="1"/>
    </xf>
    <xf numFmtId="0" fontId="2" fillId="0" borderId="28"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8" xfId="0" applyFont="1" applyBorder="1" applyAlignment="1">
      <alignment horizontal="left" vertical="center" shrinkToFit="1"/>
    </xf>
    <xf numFmtId="178" fontId="2" fillId="0" borderId="28" xfId="0" applyNumberFormat="1" applyFont="1" applyBorder="1" applyAlignment="1">
      <alignment horizontal="right" vertical="center"/>
    </xf>
    <xf numFmtId="178" fontId="2" fillId="0" borderId="8" xfId="0" applyNumberFormat="1" applyFont="1" applyBorder="1" applyAlignment="1">
      <alignment horizontal="right" vertical="center"/>
    </xf>
    <xf numFmtId="9" fontId="2" fillId="0" borderId="28" xfId="0" applyNumberFormat="1" applyFont="1" applyBorder="1" applyAlignment="1">
      <alignment horizontal="center" vertical="center"/>
    </xf>
    <xf numFmtId="9" fontId="2" fillId="0" borderId="8" xfId="0" applyNumberFormat="1" applyFont="1" applyBorder="1" applyAlignment="1">
      <alignment horizontal="center" vertical="center"/>
    </xf>
    <xf numFmtId="177" fontId="2" fillId="0" borderId="28" xfId="0" applyNumberFormat="1" applyFont="1" applyBorder="1" applyAlignment="1">
      <alignment horizontal="right" vertical="center"/>
    </xf>
    <xf numFmtId="177" fontId="2" fillId="0" borderId="8" xfId="0" applyNumberFormat="1" applyFont="1" applyBorder="1" applyAlignment="1">
      <alignment horizontal="right"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38" fontId="14" fillId="0" borderId="17" xfId="2" applyFont="1" applyBorder="1" applyAlignment="1">
      <alignment horizontal="center" vertical="center"/>
    </xf>
    <xf numFmtId="38" fontId="14" fillId="0" borderId="29" xfId="2" applyFont="1" applyBorder="1" applyAlignment="1">
      <alignment horizontal="center" vertical="center"/>
    </xf>
    <xf numFmtId="38" fontId="14" fillId="0" borderId="37" xfId="2" applyFont="1" applyBorder="1" applyAlignment="1">
      <alignment horizontal="center" vertical="center"/>
    </xf>
    <xf numFmtId="38" fontId="14" fillId="0" borderId="23" xfId="2" applyFont="1" applyBorder="1" applyAlignment="1">
      <alignment horizontal="center" vertical="center"/>
    </xf>
    <xf numFmtId="38" fontId="14" fillId="0" borderId="30" xfId="2" applyFont="1" applyBorder="1" applyAlignment="1">
      <alignment horizontal="center" vertical="center"/>
    </xf>
    <xf numFmtId="38" fontId="14" fillId="0" borderId="39" xfId="2" applyFont="1" applyBorder="1" applyAlignment="1">
      <alignment horizontal="center" vertical="center"/>
    </xf>
    <xf numFmtId="38" fontId="14" fillId="0" borderId="38" xfId="2" applyFont="1" applyBorder="1" applyAlignment="1">
      <alignment horizontal="center" vertical="center"/>
    </xf>
    <xf numFmtId="38" fontId="14" fillId="0" borderId="18" xfId="2" applyFont="1" applyBorder="1" applyAlignment="1">
      <alignment horizontal="center" vertical="center"/>
    </xf>
    <xf numFmtId="38" fontId="14" fillId="0" borderId="40" xfId="2" applyFont="1" applyBorder="1" applyAlignment="1">
      <alignment horizontal="center" vertical="center"/>
    </xf>
    <xf numFmtId="38" fontId="14" fillId="0" borderId="24" xfId="2" applyFont="1" applyBorder="1" applyAlignment="1">
      <alignment horizontal="center" vertical="center"/>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177" fontId="2" fillId="0" borderId="26" xfId="0" applyNumberFormat="1" applyFont="1" applyBorder="1" applyAlignment="1">
      <alignment horizontal="center" vertical="center"/>
    </xf>
    <xf numFmtId="177" fontId="2" fillId="0" borderId="33" xfId="0" applyNumberFormat="1"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77" fontId="2" fillId="0" borderId="27" xfId="0" applyNumberFormat="1" applyFont="1" applyBorder="1" applyAlignment="1">
      <alignment horizontal="center" vertical="center"/>
    </xf>
    <xf numFmtId="0" fontId="2" fillId="0" borderId="0" xfId="0" applyFont="1" applyAlignment="1">
      <alignment horizontal="center" vertical="center"/>
    </xf>
    <xf numFmtId="9" fontId="2" fillId="0" borderId="15" xfId="0" applyNumberFormat="1" applyFont="1" applyBorder="1" applyAlignment="1">
      <alignment horizontal="center" vertical="center"/>
    </xf>
    <xf numFmtId="9" fontId="2" fillId="0" borderId="16" xfId="0" applyNumberFormat="1" applyFont="1" applyBorder="1" applyAlignment="1">
      <alignment horizontal="center" vertical="center"/>
    </xf>
    <xf numFmtId="9" fontId="2" fillId="0" borderId="35"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37"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16" xfId="0" applyNumberFormat="1" applyFont="1" applyBorder="1" applyAlignment="1">
      <alignment horizontal="center" vertical="center"/>
    </xf>
    <xf numFmtId="177" fontId="2" fillId="0" borderId="35" xfId="0" applyNumberFormat="1" applyFont="1" applyBorder="1" applyAlignment="1">
      <alignment horizontal="center" vertical="center"/>
    </xf>
    <xf numFmtId="14" fontId="2" fillId="0" borderId="0" xfId="0" applyNumberFormat="1" applyFont="1" applyAlignment="1">
      <alignment horizontal="center" vertical="center"/>
    </xf>
    <xf numFmtId="177" fontId="2" fillId="0" borderId="31" xfId="0" applyNumberFormat="1" applyFont="1" applyBorder="1" applyAlignment="1">
      <alignment horizontal="center" vertical="center"/>
    </xf>
    <xf numFmtId="177" fontId="2" fillId="0" borderId="32" xfId="0" applyNumberFormat="1" applyFont="1" applyBorder="1" applyAlignment="1">
      <alignment horizontal="center" vertical="center"/>
    </xf>
    <xf numFmtId="177" fontId="2" fillId="0" borderId="36" xfId="0" applyNumberFormat="1" applyFont="1" applyBorder="1" applyAlignment="1">
      <alignment horizontal="center" vertical="center"/>
    </xf>
    <xf numFmtId="177" fontId="2" fillId="0" borderId="8" xfId="0" applyNumberFormat="1" applyFont="1" applyBorder="1" applyAlignment="1">
      <alignment horizontal="center" vertical="center"/>
    </xf>
    <xf numFmtId="177" fontId="2" fillId="0" borderId="28" xfId="0" applyNumberFormat="1" applyFont="1" applyBorder="1" applyAlignment="1">
      <alignment horizontal="center" vertical="center"/>
    </xf>
    <xf numFmtId="177" fontId="2" fillId="2" borderId="21" xfId="0" applyNumberFormat="1" applyFont="1" applyFill="1" applyBorder="1" applyAlignment="1" applyProtection="1">
      <alignment horizontal="center" vertical="center"/>
      <protection locked="0"/>
    </xf>
    <xf numFmtId="177" fontId="2" fillId="2" borderId="22" xfId="0" applyNumberFormat="1" applyFont="1" applyFill="1" applyBorder="1" applyAlignment="1" applyProtection="1">
      <alignment horizontal="center" vertical="center"/>
      <protection locked="0"/>
    </xf>
    <xf numFmtId="177" fontId="2" fillId="2" borderId="19" xfId="0" applyNumberFormat="1" applyFont="1" applyFill="1" applyBorder="1" applyAlignment="1" applyProtection="1">
      <alignment horizontal="center" vertical="center"/>
      <protection locked="0"/>
    </xf>
    <xf numFmtId="177" fontId="2" fillId="2" borderId="20" xfId="0" applyNumberFormat="1" applyFont="1" applyFill="1" applyBorder="1" applyAlignment="1" applyProtection="1">
      <alignment horizontal="center" vertical="center"/>
      <protection locked="0"/>
    </xf>
    <xf numFmtId="14" fontId="2" fillId="2" borderId="11" xfId="0" applyNumberFormat="1" applyFont="1" applyFill="1" applyBorder="1" applyAlignment="1" applyProtection="1">
      <alignment horizontal="center" vertical="center" shrinkToFit="1"/>
      <protection locked="0"/>
    </xf>
    <xf numFmtId="14" fontId="2" fillId="2" borderId="10" xfId="0" applyNumberFormat="1" applyFont="1" applyFill="1" applyBorder="1" applyAlignment="1" applyProtection="1">
      <alignment horizontal="center" vertical="center" shrinkToFit="1"/>
      <protection locked="0"/>
    </xf>
    <xf numFmtId="14" fontId="2" fillId="2" borderId="31" xfId="0" applyNumberFormat="1" applyFont="1" applyFill="1" applyBorder="1" applyAlignment="1" applyProtection="1">
      <alignment horizontal="center" vertical="center" shrinkToFit="1"/>
      <protection locked="0"/>
    </xf>
    <xf numFmtId="14" fontId="2" fillId="2" borderId="8" xfId="0" applyNumberFormat="1" applyFont="1" applyFill="1" applyBorder="1" applyAlignment="1" applyProtection="1">
      <alignment horizontal="center" vertical="center" shrinkToFit="1"/>
      <protection locked="0"/>
    </xf>
    <xf numFmtId="177" fontId="2" fillId="2" borderId="12" xfId="0" applyNumberFormat="1" applyFont="1" applyFill="1" applyBorder="1" applyAlignment="1" applyProtection="1">
      <alignment horizontal="right" vertical="center"/>
      <protection locked="0"/>
    </xf>
    <xf numFmtId="177" fontId="2" fillId="2" borderId="10" xfId="0" applyNumberFormat="1" applyFont="1" applyFill="1" applyBorder="1" applyAlignment="1" applyProtection="1">
      <alignment horizontal="right" vertical="center"/>
      <protection locked="0"/>
    </xf>
    <xf numFmtId="177" fontId="2" fillId="2" borderId="32" xfId="0" applyNumberFormat="1" applyFont="1" applyFill="1" applyBorder="1" applyAlignment="1" applyProtection="1">
      <alignment horizontal="right" vertical="center"/>
      <protection locked="0"/>
    </xf>
    <xf numFmtId="177" fontId="2" fillId="2" borderId="8" xfId="0" applyNumberFormat="1" applyFont="1" applyFill="1" applyBorder="1" applyAlignment="1" applyProtection="1">
      <alignment horizontal="right" vertical="center"/>
      <protection locked="0"/>
    </xf>
    <xf numFmtId="176" fontId="3" fillId="0" borderId="0" xfId="1" applyNumberFormat="1" applyFont="1" applyAlignment="1" applyProtection="1">
      <alignment horizontal="center" vertical="center"/>
      <protection locked="0"/>
    </xf>
    <xf numFmtId="0" fontId="11" fillId="3" borderId="0" xfId="0" applyFont="1" applyFill="1" applyAlignment="1">
      <alignment horizontal="left" vertical="center" shrinkToFit="1"/>
    </xf>
    <xf numFmtId="0" fontId="2" fillId="3" borderId="0" xfId="0" applyFont="1" applyFill="1" applyAlignment="1">
      <alignment horizontal="left" vertical="center"/>
    </xf>
    <xf numFmtId="177" fontId="14" fillId="0" borderId="29" xfId="0" applyNumberFormat="1" applyFont="1" applyBorder="1" applyAlignment="1">
      <alignment horizontal="center" vertical="center"/>
    </xf>
    <xf numFmtId="177" fontId="14" fillId="0" borderId="18" xfId="0" applyNumberFormat="1" applyFont="1" applyBorder="1" applyAlignment="1">
      <alignment horizontal="center" vertical="center"/>
    </xf>
    <xf numFmtId="177" fontId="14" fillId="0" borderId="30" xfId="0" applyNumberFormat="1" applyFont="1" applyBorder="1" applyAlignment="1">
      <alignment horizontal="center" vertical="center"/>
    </xf>
    <xf numFmtId="177" fontId="14" fillId="0" borderId="24" xfId="0" applyNumberFormat="1" applyFont="1" applyBorder="1" applyAlignment="1">
      <alignment horizontal="center" vertical="center"/>
    </xf>
    <xf numFmtId="177" fontId="2" fillId="0" borderId="41" xfId="0" applyNumberFormat="1" applyFont="1" applyBorder="1" applyAlignment="1">
      <alignment horizontal="center" vertical="center"/>
    </xf>
    <xf numFmtId="177" fontId="2" fillId="0" borderId="42" xfId="0" applyNumberFormat="1" applyFont="1" applyBorder="1" applyAlignment="1">
      <alignment horizontal="center" vertical="center"/>
    </xf>
    <xf numFmtId="0" fontId="2" fillId="0" borderId="25"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177" fontId="2" fillId="0" borderId="38" xfId="0" applyNumberFormat="1" applyFont="1" applyBorder="1" applyAlignment="1">
      <alignment horizontal="center" vertical="center"/>
    </xf>
    <xf numFmtId="177" fontId="14" fillId="0" borderId="17" xfId="0" applyNumberFormat="1" applyFont="1" applyBorder="1" applyAlignment="1">
      <alignment horizontal="center" vertical="center"/>
    </xf>
    <xf numFmtId="177" fontId="14" fillId="0" borderId="37" xfId="0" applyNumberFormat="1" applyFont="1" applyBorder="1" applyAlignment="1">
      <alignment horizontal="center" vertical="center"/>
    </xf>
    <xf numFmtId="177" fontId="14" fillId="0" borderId="23" xfId="0" applyNumberFormat="1" applyFont="1" applyBorder="1" applyAlignment="1">
      <alignment horizontal="center" vertical="center"/>
    </xf>
    <xf numFmtId="177" fontId="14" fillId="0" borderId="39" xfId="0" applyNumberFormat="1" applyFont="1" applyBorder="1" applyAlignment="1">
      <alignment horizontal="center" vertical="center"/>
    </xf>
    <xf numFmtId="178" fontId="2" fillId="2" borderId="28" xfId="0" applyNumberFormat="1" applyFont="1" applyFill="1" applyBorder="1" applyAlignment="1" applyProtection="1">
      <alignment horizontal="right" vertical="center"/>
      <protection locked="0"/>
    </xf>
    <xf numFmtId="178" fontId="2" fillId="2" borderId="8" xfId="0" applyNumberFormat="1" applyFont="1" applyFill="1" applyBorder="1" applyAlignment="1" applyProtection="1">
      <alignment horizontal="right" vertical="center"/>
      <protection locked="0"/>
    </xf>
    <xf numFmtId="177" fontId="2" fillId="0" borderId="6" xfId="0" applyNumberFormat="1" applyFont="1" applyBorder="1" applyAlignment="1">
      <alignment horizontal="right" vertical="center" indent="1"/>
    </xf>
    <xf numFmtId="177" fontId="2" fillId="0" borderId="7" xfId="0" applyNumberFormat="1" applyFont="1" applyBorder="1" applyAlignment="1">
      <alignment horizontal="right" vertical="center" indent="1"/>
    </xf>
    <xf numFmtId="9" fontId="2" fillId="3" borderId="28" xfId="0" applyNumberFormat="1" applyFont="1" applyFill="1" applyBorder="1" applyAlignment="1">
      <alignment horizontal="center" vertical="center"/>
    </xf>
    <xf numFmtId="9" fontId="2" fillId="3" borderId="8" xfId="0" applyNumberFormat="1" applyFont="1" applyFill="1" applyBorder="1" applyAlignment="1">
      <alignment horizontal="center" vertical="center"/>
    </xf>
    <xf numFmtId="9" fontId="2" fillId="3" borderId="9" xfId="0" applyNumberFormat="1" applyFont="1" applyFill="1" applyBorder="1" applyAlignment="1">
      <alignment horizontal="center" vertical="center"/>
    </xf>
    <xf numFmtId="9" fontId="2" fillId="3" borderId="10" xfId="0" applyNumberFormat="1" applyFont="1" applyFill="1" applyBorder="1" applyAlignment="1">
      <alignment horizontal="center" vertical="center"/>
    </xf>
    <xf numFmtId="0" fontId="2" fillId="2" borderId="12"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178" fontId="2" fillId="2" borderId="9" xfId="0" applyNumberFormat="1" applyFont="1" applyFill="1" applyBorder="1" applyAlignment="1" applyProtection="1">
      <alignment horizontal="right" vertical="center"/>
      <protection locked="0"/>
    </xf>
    <xf numFmtId="178" fontId="2" fillId="2" borderId="10" xfId="0" applyNumberFormat="1" applyFont="1" applyFill="1" applyBorder="1" applyAlignment="1" applyProtection="1">
      <alignment horizontal="right" vertical="center"/>
      <protection locked="0"/>
    </xf>
    <xf numFmtId="0" fontId="2" fillId="2" borderId="32"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177" fontId="2" fillId="2" borderId="17" xfId="0" applyNumberFormat="1" applyFont="1" applyFill="1" applyBorder="1" applyAlignment="1" applyProtection="1">
      <alignment horizontal="center" vertical="center"/>
      <protection locked="0"/>
    </xf>
    <xf numFmtId="177" fontId="2" fillId="2" borderId="18" xfId="0" applyNumberFormat="1" applyFont="1" applyFill="1" applyBorder="1" applyAlignment="1" applyProtection="1">
      <alignment horizontal="center" vertical="center"/>
      <protection locked="0"/>
    </xf>
    <xf numFmtId="0" fontId="2" fillId="3" borderId="10" xfId="0" applyFont="1" applyFill="1" applyBorder="1" applyAlignment="1">
      <alignment horizontal="left" vertical="center"/>
    </xf>
    <xf numFmtId="0" fontId="2" fillId="3" borderId="3" xfId="0" applyFont="1" applyFill="1" applyBorder="1" applyAlignment="1">
      <alignment horizontal="left" vertical="center"/>
    </xf>
    <xf numFmtId="179" fontId="2" fillId="3" borderId="9" xfId="0" applyNumberFormat="1" applyFont="1" applyFill="1" applyBorder="1" applyAlignment="1">
      <alignment horizontal="right" vertical="center"/>
    </xf>
    <xf numFmtId="179" fontId="2" fillId="3" borderId="12" xfId="0" applyNumberFormat="1" applyFont="1" applyFill="1" applyBorder="1" applyAlignment="1">
      <alignment horizontal="right" vertical="center"/>
    </xf>
    <xf numFmtId="179" fontId="2" fillId="3" borderId="12" xfId="0" applyNumberFormat="1" applyFont="1" applyFill="1" applyBorder="1" applyAlignment="1">
      <alignment horizontal="left" vertical="center"/>
    </xf>
    <xf numFmtId="179" fontId="2" fillId="3" borderId="10" xfId="0" applyNumberFormat="1" applyFont="1" applyFill="1" applyBorder="1" applyAlignment="1">
      <alignment horizontal="left" vertical="center"/>
    </xf>
    <xf numFmtId="0" fontId="2" fillId="3" borderId="3" xfId="0" applyFont="1" applyFill="1" applyBorder="1" applyAlignment="1">
      <alignment horizontal="center" vertical="center"/>
    </xf>
    <xf numFmtId="0" fontId="2" fillId="3" borderId="0" xfId="0" applyFont="1" applyFill="1" applyAlignment="1">
      <alignment horizontal="lef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0</xdr:rowOff>
    </xdr:from>
    <xdr:to>
      <xdr:col>14</xdr:col>
      <xdr:colOff>631371</xdr:colOff>
      <xdr:row>1</xdr:row>
      <xdr:rowOff>152400</xdr:rowOff>
    </xdr:to>
    <xdr:grpSp>
      <xdr:nvGrpSpPr>
        <xdr:cNvPr id="2" name="Group 18">
          <a:extLst>
            <a:ext uri="{FF2B5EF4-FFF2-40B4-BE49-F238E27FC236}">
              <a16:creationId xmlns:a16="http://schemas.microsoft.com/office/drawing/2014/main" id="{0BF87DBD-8F02-46F8-B082-1BC50C2B6699}"/>
            </a:ext>
          </a:extLst>
        </xdr:cNvPr>
        <xdr:cNvGrpSpPr>
          <a:grpSpLocks/>
        </xdr:cNvGrpSpPr>
      </xdr:nvGrpSpPr>
      <xdr:grpSpPr bwMode="auto">
        <a:xfrm>
          <a:off x="4581525" y="0"/>
          <a:ext cx="1879146" cy="400050"/>
          <a:chOff x="498" y="0"/>
          <a:chExt cx="201" cy="42"/>
        </a:xfrm>
      </xdr:grpSpPr>
      <xdr:sp macro="" textlink="">
        <xdr:nvSpPr>
          <xdr:cNvPr id="3" name="Text Box 9">
            <a:extLst>
              <a:ext uri="{FF2B5EF4-FFF2-40B4-BE49-F238E27FC236}">
                <a16:creationId xmlns:a16="http://schemas.microsoft.com/office/drawing/2014/main" id="{CC04389E-4745-9BD2-F4CB-6C703FCC78A7}"/>
              </a:ext>
            </a:extLst>
          </xdr:cNvPr>
          <xdr:cNvSpPr txBox="1">
            <a:spLocks noChangeArrowheads="1"/>
          </xdr:cNvSpPr>
        </xdr:nvSpPr>
        <xdr:spPr bwMode="auto">
          <a:xfrm>
            <a:off x="508" y="0"/>
            <a:ext cx="183"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32004" rIns="0" bIns="0" anchor="t" upright="1">
            <a:spAutoFit/>
          </a:bodyPr>
          <a:lstStyle/>
          <a:p>
            <a:pPr algn="l" rtl="0">
              <a:defRPr sz="1000"/>
            </a:pPr>
            <a:r>
              <a:rPr lang="ja-JP" altLang="en-US" sz="2400" b="0" i="0" u="none" strike="noStrike" baseline="0">
                <a:solidFill>
                  <a:srgbClr val="000000"/>
                </a:solidFill>
                <a:latin typeface="HG明朝B"/>
                <a:ea typeface="HG明朝B"/>
              </a:rPr>
              <a:t>請　求　書</a:t>
            </a:r>
            <a:endParaRPr lang="ja-JP" altLang="en-US"/>
          </a:p>
        </xdr:txBody>
      </xdr:sp>
      <xdr:sp macro="" textlink="">
        <xdr:nvSpPr>
          <xdr:cNvPr id="4" name="Line 10">
            <a:extLst>
              <a:ext uri="{FF2B5EF4-FFF2-40B4-BE49-F238E27FC236}">
                <a16:creationId xmlns:a16="http://schemas.microsoft.com/office/drawing/2014/main" id="{C23614BF-9674-9884-4465-E8DAC8CE2F60}"/>
              </a:ext>
            </a:extLst>
          </xdr:cNvPr>
          <xdr:cNvSpPr>
            <a:spLocks noChangeShapeType="1"/>
          </xdr:cNvSpPr>
        </xdr:nvSpPr>
        <xdr:spPr bwMode="auto">
          <a:xfrm>
            <a:off x="498" y="42"/>
            <a:ext cx="2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31102</xdr:colOff>
      <xdr:row>2</xdr:row>
      <xdr:rowOff>3110</xdr:rowOff>
    </xdr:from>
    <xdr:to>
      <xdr:col>7</xdr:col>
      <xdr:colOff>391247</xdr:colOff>
      <xdr:row>2</xdr:row>
      <xdr:rowOff>210019</xdr:rowOff>
    </xdr:to>
    <xdr:pic>
      <xdr:nvPicPr>
        <xdr:cNvPr id="5" name="図 13">
          <a:extLst>
            <a:ext uri="{FF2B5EF4-FFF2-40B4-BE49-F238E27FC236}">
              <a16:creationId xmlns:a16="http://schemas.microsoft.com/office/drawing/2014/main" id="{41561F4E-891B-4747-AE7A-3CDEE22D61C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02" y="498410"/>
          <a:ext cx="3684370" cy="20690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285750</xdr:colOff>
      <xdr:row>0</xdr:row>
      <xdr:rowOff>108585</xdr:rowOff>
    </xdr:from>
    <xdr:to>
      <xdr:col>22</xdr:col>
      <xdr:colOff>843750</xdr:colOff>
      <xdr:row>2</xdr:row>
      <xdr:rowOff>245745</xdr:rowOff>
    </xdr:to>
    <xdr:sp macro="" textlink="">
      <xdr:nvSpPr>
        <xdr:cNvPr id="7" name="AutoShape 13">
          <a:extLst>
            <a:ext uri="{FF2B5EF4-FFF2-40B4-BE49-F238E27FC236}">
              <a16:creationId xmlns:a16="http://schemas.microsoft.com/office/drawing/2014/main" id="{D873320F-9F0F-2F06-2D4A-6D188CA6EF08}"/>
            </a:ext>
          </a:extLst>
        </xdr:cNvPr>
        <xdr:cNvSpPr>
          <a:spLocks noChangeArrowheads="1"/>
        </xdr:cNvSpPr>
      </xdr:nvSpPr>
      <xdr:spPr bwMode="auto">
        <a:xfrm>
          <a:off x="11010900" y="108585"/>
          <a:ext cx="558000" cy="6324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HG明朝B"/>
              <a:ea typeface="HG明朝B"/>
            </a:rPr>
            <a:t>控</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381000</xdr:colOff>
      <xdr:row>0</xdr:row>
      <xdr:rowOff>0</xdr:rowOff>
    </xdr:from>
    <xdr:to>
      <xdr:col>14</xdr:col>
      <xdr:colOff>631371</xdr:colOff>
      <xdr:row>1</xdr:row>
      <xdr:rowOff>152400</xdr:rowOff>
    </xdr:to>
    <xdr:grpSp>
      <xdr:nvGrpSpPr>
        <xdr:cNvPr id="2" name="Group 18">
          <a:extLst>
            <a:ext uri="{FF2B5EF4-FFF2-40B4-BE49-F238E27FC236}">
              <a16:creationId xmlns:a16="http://schemas.microsoft.com/office/drawing/2014/main" id="{D87202F7-29DE-44EC-BD05-06E421B487D4}"/>
            </a:ext>
          </a:extLst>
        </xdr:cNvPr>
        <xdr:cNvGrpSpPr>
          <a:grpSpLocks/>
        </xdr:cNvGrpSpPr>
      </xdr:nvGrpSpPr>
      <xdr:grpSpPr bwMode="auto">
        <a:xfrm>
          <a:off x="4581525" y="0"/>
          <a:ext cx="1879146" cy="400050"/>
          <a:chOff x="498" y="0"/>
          <a:chExt cx="201" cy="42"/>
        </a:xfrm>
      </xdr:grpSpPr>
      <xdr:sp macro="" textlink="">
        <xdr:nvSpPr>
          <xdr:cNvPr id="3" name="Text Box 9">
            <a:extLst>
              <a:ext uri="{FF2B5EF4-FFF2-40B4-BE49-F238E27FC236}">
                <a16:creationId xmlns:a16="http://schemas.microsoft.com/office/drawing/2014/main" id="{B170E66E-099A-D16D-C653-B1D5EC8F2D6B}"/>
              </a:ext>
            </a:extLst>
          </xdr:cNvPr>
          <xdr:cNvSpPr txBox="1">
            <a:spLocks noChangeArrowheads="1"/>
          </xdr:cNvSpPr>
        </xdr:nvSpPr>
        <xdr:spPr bwMode="auto">
          <a:xfrm>
            <a:off x="508" y="0"/>
            <a:ext cx="183"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32004" rIns="0" bIns="0" anchor="t" upright="1">
            <a:spAutoFit/>
          </a:bodyPr>
          <a:lstStyle/>
          <a:p>
            <a:pPr algn="l" rtl="0">
              <a:defRPr sz="1000"/>
            </a:pPr>
            <a:r>
              <a:rPr lang="ja-JP" altLang="en-US" sz="2400" b="0" i="0" u="none" strike="noStrike" baseline="0">
                <a:solidFill>
                  <a:srgbClr val="000000"/>
                </a:solidFill>
                <a:latin typeface="HG明朝B"/>
                <a:ea typeface="HG明朝B"/>
              </a:rPr>
              <a:t>請　求　書</a:t>
            </a:r>
            <a:endParaRPr lang="ja-JP" altLang="en-US"/>
          </a:p>
        </xdr:txBody>
      </xdr:sp>
      <xdr:sp macro="" textlink="">
        <xdr:nvSpPr>
          <xdr:cNvPr id="4" name="Line 10">
            <a:extLst>
              <a:ext uri="{FF2B5EF4-FFF2-40B4-BE49-F238E27FC236}">
                <a16:creationId xmlns:a16="http://schemas.microsoft.com/office/drawing/2014/main" id="{3F9F8516-37A7-D42B-AE6B-DF2E57DA105D}"/>
              </a:ext>
            </a:extLst>
          </xdr:cNvPr>
          <xdr:cNvSpPr>
            <a:spLocks noChangeShapeType="1"/>
          </xdr:cNvSpPr>
        </xdr:nvSpPr>
        <xdr:spPr bwMode="auto">
          <a:xfrm>
            <a:off x="498" y="42"/>
            <a:ext cx="2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31102</xdr:colOff>
      <xdr:row>2</xdr:row>
      <xdr:rowOff>3110</xdr:rowOff>
    </xdr:from>
    <xdr:to>
      <xdr:col>7</xdr:col>
      <xdr:colOff>391247</xdr:colOff>
      <xdr:row>2</xdr:row>
      <xdr:rowOff>210019</xdr:rowOff>
    </xdr:to>
    <xdr:pic>
      <xdr:nvPicPr>
        <xdr:cNvPr id="5" name="図 13">
          <a:extLst>
            <a:ext uri="{FF2B5EF4-FFF2-40B4-BE49-F238E27FC236}">
              <a16:creationId xmlns:a16="http://schemas.microsoft.com/office/drawing/2014/main" id="{DECDBC61-A529-4B48-BE57-E000B8FB88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02" y="498410"/>
          <a:ext cx="3684370" cy="20690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285750</xdr:colOff>
      <xdr:row>0</xdr:row>
      <xdr:rowOff>108585</xdr:rowOff>
    </xdr:from>
    <xdr:to>
      <xdr:col>22</xdr:col>
      <xdr:colOff>748498</xdr:colOff>
      <xdr:row>2</xdr:row>
      <xdr:rowOff>245745</xdr:rowOff>
    </xdr:to>
    <xdr:sp macro="" textlink="">
      <xdr:nvSpPr>
        <xdr:cNvPr id="6" name="AutoShape 13">
          <a:extLst>
            <a:ext uri="{FF2B5EF4-FFF2-40B4-BE49-F238E27FC236}">
              <a16:creationId xmlns:a16="http://schemas.microsoft.com/office/drawing/2014/main" id="{83AA4BA6-9F07-400A-88B3-19FF51DC6DD6}"/>
            </a:ext>
          </a:extLst>
        </xdr:cNvPr>
        <xdr:cNvSpPr>
          <a:spLocks noChangeArrowheads="1"/>
        </xdr:cNvSpPr>
      </xdr:nvSpPr>
      <xdr:spPr bwMode="auto">
        <a:xfrm>
          <a:off x="11010900" y="108585"/>
          <a:ext cx="462748" cy="6324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HG明朝B"/>
              <a:ea typeface="HG明朝B"/>
            </a:rPr>
            <a:t>控</a:t>
          </a:r>
          <a:endParaRPr lang="ja-JP" altLang="en-US"/>
        </a:p>
      </xdr:txBody>
    </xdr:sp>
    <xdr:clientData/>
  </xdr:twoCellAnchor>
  <xdr:twoCellAnchor>
    <xdr:from>
      <xdr:col>22</xdr:col>
      <xdr:colOff>285750</xdr:colOff>
      <xdr:row>0</xdr:row>
      <xdr:rowOff>108585</xdr:rowOff>
    </xdr:from>
    <xdr:to>
      <xdr:col>22</xdr:col>
      <xdr:colOff>843748</xdr:colOff>
      <xdr:row>2</xdr:row>
      <xdr:rowOff>245745</xdr:rowOff>
    </xdr:to>
    <xdr:sp macro="" textlink="">
      <xdr:nvSpPr>
        <xdr:cNvPr id="7" name="AutoShape 22">
          <a:extLst>
            <a:ext uri="{FF2B5EF4-FFF2-40B4-BE49-F238E27FC236}">
              <a16:creationId xmlns:a16="http://schemas.microsoft.com/office/drawing/2014/main" id="{5C96F394-5898-4198-8B0A-6838D7BB1583}"/>
            </a:ext>
          </a:extLst>
        </xdr:cNvPr>
        <xdr:cNvSpPr>
          <a:spLocks noChangeArrowheads="1"/>
        </xdr:cNvSpPr>
      </xdr:nvSpPr>
      <xdr:spPr bwMode="auto">
        <a:xfrm>
          <a:off x="11010900" y="108585"/>
          <a:ext cx="557998" cy="6324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HG明朝B"/>
              <a:ea typeface="HG明朝B"/>
            </a:rPr>
            <a:t>正</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workbookViewId="0"/>
  </sheetViews>
  <sheetFormatPr defaultColWidth="9" defaultRowHeight="13.5"/>
  <cols>
    <col min="1" max="8" width="9" style="5"/>
    <col min="9" max="9" width="15" style="5" bestFit="1" customWidth="1"/>
    <col min="10" max="16384" width="9" style="5"/>
  </cols>
  <sheetData>
    <row r="1" spans="1:9">
      <c r="I1" s="6">
        <v>45027</v>
      </c>
    </row>
    <row r="2" spans="1:9" ht="18.75">
      <c r="A2" s="7" t="s">
        <v>12</v>
      </c>
    </row>
    <row r="5" spans="1:9" ht="24">
      <c r="A5" s="28" t="s">
        <v>13</v>
      </c>
      <c r="B5" s="28"/>
      <c r="C5" s="28"/>
      <c r="D5" s="28"/>
      <c r="E5" s="28"/>
      <c r="F5" s="28"/>
      <c r="G5" s="28"/>
      <c r="H5" s="28"/>
      <c r="I5" s="28"/>
    </row>
    <row r="7" spans="1:9" ht="17.25">
      <c r="I7" s="9" t="s">
        <v>25</v>
      </c>
    </row>
    <row r="8" spans="1:9" ht="17.25">
      <c r="I8" s="9" t="s">
        <v>26</v>
      </c>
    </row>
    <row r="10" spans="1:9">
      <c r="A10" s="5" t="s">
        <v>14</v>
      </c>
    </row>
    <row r="11" spans="1:9">
      <c r="A11" s="5" t="s">
        <v>15</v>
      </c>
    </row>
    <row r="12" spans="1:9">
      <c r="A12" s="5" t="s">
        <v>35</v>
      </c>
    </row>
    <row r="13" spans="1:9">
      <c r="A13" s="5" t="s">
        <v>36</v>
      </c>
    </row>
    <row r="14" spans="1:9">
      <c r="A14" s="5" t="s">
        <v>37</v>
      </c>
    </row>
    <row r="15" spans="1:9">
      <c r="I15" s="10" t="s">
        <v>16</v>
      </c>
    </row>
    <row r="17" spans="1:9" ht="17.25">
      <c r="A17" s="29" t="s">
        <v>17</v>
      </c>
      <c r="B17" s="29"/>
      <c r="C17" s="29"/>
      <c r="D17" s="29"/>
      <c r="E17" s="29"/>
      <c r="F17" s="29"/>
      <c r="G17" s="29"/>
      <c r="H17" s="29"/>
      <c r="I17" s="29"/>
    </row>
    <row r="19" spans="1:9" s="8" customFormat="1" ht="17.25">
      <c r="A19" s="8" t="s">
        <v>24</v>
      </c>
    </row>
    <row r="21" spans="1:9">
      <c r="A21" s="5" t="s">
        <v>18</v>
      </c>
    </row>
    <row r="22" spans="1:9">
      <c r="A22" s="5" t="s">
        <v>38</v>
      </c>
    </row>
    <row r="23" spans="1:9">
      <c r="A23" s="5" t="s">
        <v>39</v>
      </c>
    </row>
    <row r="25" spans="1:9">
      <c r="A25" s="5" t="s">
        <v>21</v>
      </c>
    </row>
    <row r="26" spans="1:9">
      <c r="A26" s="5" t="s">
        <v>40</v>
      </c>
    </row>
    <row r="27" spans="1:9">
      <c r="A27" s="5" t="s">
        <v>41</v>
      </c>
    </row>
    <row r="28" spans="1:9">
      <c r="A28" s="5" t="s">
        <v>42</v>
      </c>
    </row>
    <row r="29" spans="1:9">
      <c r="A29" s="5" t="s">
        <v>19</v>
      </c>
    </row>
    <row r="30" spans="1:9">
      <c r="A30" s="5" t="s">
        <v>20</v>
      </c>
    </row>
    <row r="31" spans="1:9">
      <c r="A31" s="5" t="s">
        <v>43</v>
      </c>
    </row>
    <row r="32" spans="1:9">
      <c r="A32" s="5" t="s">
        <v>44</v>
      </c>
    </row>
    <row r="33" spans="1:1">
      <c r="A33" s="5" t="s">
        <v>22</v>
      </c>
    </row>
    <row r="34" spans="1:1">
      <c r="A34" s="5" t="s">
        <v>45</v>
      </c>
    </row>
    <row r="35" spans="1:1">
      <c r="A35" s="5" t="s">
        <v>23</v>
      </c>
    </row>
    <row r="36" spans="1:1">
      <c r="A36" s="5" t="s">
        <v>46</v>
      </c>
    </row>
    <row r="37" spans="1:1">
      <c r="A37" s="5" t="s">
        <v>47</v>
      </c>
    </row>
    <row r="38" spans="1:1">
      <c r="A38" s="12" t="s">
        <v>27</v>
      </c>
    </row>
    <row r="43" spans="1:1" ht="17.25">
      <c r="A43" s="8"/>
    </row>
  </sheetData>
  <mergeCells count="2">
    <mergeCell ref="A5:I5"/>
    <mergeCell ref="A17:I17"/>
  </mergeCells>
  <phoneticPr fontId="1"/>
  <pageMargins left="0.75" right="0.75" top="1" bottom="1" header="0.51200000000000001" footer="0.51200000000000001"/>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2A55-AA62-4AAA-94D3-191D4FC9A82B}">
  <sheetPr>
    <pageSetUpPr fitToPage="1"/>
  </sheetPr>
  <dimension ref="A1:W72"/>
  <sheetViews>
    <sheetView view="pageBreakPreview" zoomScaleNormal="100" zoomScaleSheetLayoutView="100" workbookViewId="0">
      <selection activeCell="M28" sqref="M28"/>
    </sheetView>
  </sheetViews>
  <sheetFormatPr defaultColWidth="9" defaultRowHeight="13.5"/>
  <cols>
    <col min="1" max="1" width="5.75" style="1" customWidth="1"/>
    <col min="2" max="2" width="9.125" style="1" customWidth="1"/>
    <col min="3" max="11" width="5.75" style="1" customWidth="1"/>
    <col min="12" max="12" width="3.375" style="1" customWidth="1"/>
    <col min="13" max="13" width="3.5" style="1" customWidth="1"/>
    <col min="14" max="14" width="3" style="1" customWidth="1"/>
    <col min="15" max="15" width="13.25" style="1" customWidth="1"/>
    <col min="16" max="16" width="6.5" style="1" customWidth="1"/>
    <col min="17" max="17" width="3.5" style="1" customWidth="1"/>
    <col min="18" max="18" width="9.375" style="1" customWidth="1"/>
    <col min="19" max="19" width="3" style="1" customWidth="1"/>
    <col min="20" max="20" width="7.75" style="1" customWidth="1"/>
    <col min="21" max="21" width="14.25" style="1" customWidth="1"/>
    <col min="22" max="22" width="6.625" style="1" customWidth="1"/>
    <col min="23" max="23" width="14" style="1" customWidth="1"/>
    <col min="24" max="16384" width="9" style="1"/>
  </cols>
  <sheetData>
    <row r="1" spans="1:23" ht="19.5" customHeight="1"/>
    <row r="2" spans="1:23" ht="19.5" customHeight="1">
      <c r="R2" s="30" t="s">
        <v>57</v>
      </c>
      <c r="S2" s="30"/>
      <c r="T2" s="30"/>
      <c r="U2" s="24"/>
      <c r="V2" s="22"/>
      <c r="W2" s="22"/>
    </row>
    <row r="3" spans="1:23" ht="19.5" customHeight="1">
      <c r="J3" s="13" t="s">
        <v>10</v>
      </c>
      <c r="T3" s="144"/>
      <c r="U3" s="144"/>
      <c r="V3" s="144"/>
    </row>
    <row r="4" spans="1:23" ht="19.5" customHeight="1">
      <c r="A4" s="1" t="s">
        <v>11</v>
      </c>
      <c r="B4" s="3"/>
      <c r="C4" s="3"/>
      <c r="D4" s="3"/>
      <c r="E4" s="3"/>
      <c r="F4" s="3"/>
      <c r="G4" s="3"/>
      <c r="H4" s="3"/>
      <c r="I4" s="3"/>
      <c r="J4" s="14"/>
    </row>
    <row r="5" spans="1:23" ht="20.25" customHeight="1">
      <c r="M5" s="15"/>
      <c r="O5" s="11"/>
      <c r="T5" s="17" t="s">
        <v>52</v>
      </c>
      <c r="U5" s="146"/>
      <c r="V5" s="146"/>
      <c r="W5" s="146"/>
    </row>
    <row r="6" spans="1:23" ht="20.25" customHeight="1">
      <c r="A6" s="33" t="s">
        <v>28</v>
      </c>
      <c r="B6" s="33"/>
      <c r="C6" s="33"/>
      <c r="D6" s="33"/>
      <c r="E6" s="33"/>
      <c r="F6" s="33"/>
      <c r="G6" s="33"/>
      <c r="H6" s="33"/>
      <c r="I6" s="34" t="s">
        <v>29</v>
      </c>
      <c r="J6" s="35"/>
      <c r="K6" s="35"/>
      <c r="L6" s="35"/>
      <c r="M6" s="35"/>
      <c r="N6" s="35"/>
      <c r="O6" s="35"/>
      <c r="P6" s="36"/>
      <c r="T6" s="17" t="s">
        <v>48</v>
      </c>
      <c r="U6" s="187"/>
      <c r="V6" s="187"/>
      <c r="W6" s="187"/>
    </row>
    <row r="7" spans="1:23" ht="20.25" customHeight="1">
      <c r="A7" s="37" t="s">
        <v>33</v>
      </c>
      <c r="B7" s="38"/>
      <c r="C7" s="180"/>
      <c r="D7" s="181"/>
      <c r="E7" s="181"/>
      <c r="F7" s="181"/>
      <c r="G7" s="181"/>
      <c r="H7" s="181"/>
      <c r="I7" s="186"/>
      <c r="J7" s="186"/>
      <c r="K7" s="186"/>
      <c r="L7" s="186"/>
      <c r="M7" s="186"/>
      <c r="N7" s="186"/>
      <c r="O7" s="186"/>
      <c r="P7" s="186"/>
      <c r="S7" s="15"/>
      <c r="T7" s="17"/>
      <c r="U7" s="145"/>
      <c r="V7" s="145"/>
      <c r="W7" s="145"/>
    </row>
    <row r="8" spans="1:23" ht="20.25" customHeight="1">
      <c r="A8" s="33" t="s">
        <v>30</v>
      </c>
      <c r="B8" s="33"/>
      <c r="C8" s="33"/>
      <c r="D8" s="33"/>
      <c r="E8" s="33"/>
      <c r="F8" s="33"/>
      <c r="G8" s="33"/>
      <c r="H8" s="33"/>
      <c r="I8" s="33" t="s">
        <v>31</v>
      </c>
      <c r="J8" s="33"/>
      <c r="K8" s="33"/>
      <c r="L8" s="33"/>
      <c r="M8" s="33"/>
      <c r="N8" s="33"/>
      <c r="O8" s="33"/>
      <c r="P8" s="33"/>
      <c r="T8" s="17" t="s">
        <v>32</v>
      </c>
      <c r="U8" s="145"/>
      <c r="V8" s="145"/>
      <c r="W8" s="145"/>
    </row>
    <row r="9" spans="1:23" ht="18" customHeight="1">
      <c r="A9" s="37" t="s">
        <v>34</v>
      </c>
      <c r="B9" s="38"/>
      <c r="C9" s="180"/>
      <c r="D9" s="181"/>
      <c r="E9" s="181"/>
      <c r="F9" s="181"/>
      <c r="G9" s="181"/>
      <c r="H9" s="181"/>
      <c r="I9" s="182" t="s">
        <v>60</v>
      </c>
      <c r="J9" s="183"/>
      <c r="K9" s="183"/>
      <c r="L9" s="184"/>
      <c r="M9" s="184"/>
      <c r="N9" s="184"/>
      <c r="O9" s="184"/>
      <c r="P9" s="185"/>
      <c r="T9" s="17" t="s">
        <v>49</v>
      </c>
      <c r="U9" s="146"/>
      <c r="V9" s="146"/>
      <c r="W9" s="146"/>
    </row>
    <row r="10" spans="1:23" ht="18" customHeight="1" thickBot="1">
      <c r="R10" s="15"/>
      <c r="S10" s="32"/>
      <c r="T10" s="32"/>
      <c r="U10" s="32"/>
    </row>
    <row r="11" spans="1:23" ht="27.75" customHeight="1" thickBot="1">
      <c r="A11" s="41" t="s">
        <v>51</v>
      </c>
      <c r="B11" s="42"/>
      <c r="C11" s="43" t="s">
        <v>7</v>
      </c>
      <c r="D11" s="43"/>
      <c r="E11" s="43"/>
      <c r="F11" s="43"/>
      <c r="G11" s="43"/>
      <c r="H11" s="42"/>
      <c r="I11" s="44" t="s">
        <v>8</v>
      </c>
      <c r="J11" s="42"/>
      <c r="K11" s="2" t="s">
        <v>0</v>
      </c>
      <c r="L11" s="44" t="s">
        <v>50</v>
      </c>
      <c r="M11" s="42"/>
      <c r="N11" s="44" t="s">
        <v>59</v>
      </c>
      <c r="O11" s="42"/>
      <c r="P11" s="45" t="s">
        <v>9</v>
      </c>
      <c r="Q11" s="45"/>
      <c r="R11" s="46"/>
    </row>
    <row r="12" spans="1:23" ht="27.75" customHeight="1">
      <c r="A12" s="136"/>
      <c r="B12" s="137"/>
      <c r="C12" s="172"/>
      <c r="D12" s="172"/>
      <c r="E12" s="172"/>
      <c r="F12" s="172"/>
      <c r="G12" s="172"/>
      <c r="H12" s="173"/>
      <c r="I12" s="174"/>
      <c r="J12" s="175"/>
      <c r="K12" s="4"/>
      <c r="L12" s="170"/>
      <c r="M12" s="171"/>
      <c r="N12" s="140"/>
      <c r="O12" s="141"/>
      <c r="P12" s="70" t="str">
        <f>IF(ISBLANK(I12),"",ROUND(I12*N12,0))</f>
        <v/>
      </c>
      <c r="Q12" s="70"/>
      <c r="R12" s="71"/>
      <c r="T12" s="51" t="s">
        <v>2</v>
      </c>
      <c r="U12" s="52"/>
      <c r="V12" s="178"/>
      <c r="W12" s="179"/>
    </row>
    <row r="13" spans="1:23" ht="27.75" customHeight="1">
      <c r="A13" s="136"/>
      <c r="B13" s="137"/>
      <c r="C13" s="172"/>
      <c r="D13" s="172"/>
      <c r="E13" s="172"/>
      <c r="F13" s="172"/>
      <c r="G13" s="172"/>
      <c r="H13" s="173"/>
      <c r="I13" s="174"/>
      <c r="J13" s="175"/>
      <c r="K13" s="4"/>
      <c r="L13" s="170"/>
      <c r="M13" s="171"/>
      <c r="N13" s="140"/>
      <c r="O13" s="141"/>
      <c r="P13" s="70" t="str">
        <f t="shared" ref="P13:P21" si="0">IF(ISBLANK(I13),"",ROUND(I13*N13,0))</f>
        <v/>
      </c>
      <c r="Q13" s="70"/>
      <c r="R13" s="71"/>
      <c r="T13" s="53"/>
      <c r="U13" s="54"/>
      <c r="V13" s="134"/>
      <c r="W13" s="135"/>
    </row>
    <row r="14" spans="1:23" ht="27.75" customHeight="1">
      <c r="A14" s="136"/>
      <c r="B14" s="137"/>
      <c r="C14" s="172"/>
      <c r="D14" s="172"/>
      <c r="E14" s="172"/>
      <c r="F14" s="172"/>
      <c r="G14" s="172"/>
      <c r="H14" s="173"/>
      <c r="I14" s="174"/>
      <c r="J14" s="175"/>
      <c r="K14" s="4"/>
      <c r="L14" s="170"/>
      <c r="M14" s="171"/>
      <c r="N14" s="140"/>
      <c r="O14" s="141"/>
      <c r="P14" s="70" t="str">
        <f t="shared" si="0"/>
        <v/>
      </c>
      <c r="Q14" s="70"/>
      <c r="R14" s="71"/>
      <c r="T14" s="73" t="s">
        <v>1</v>
      </c>
      <c r="U14" s="74"/>
      <c r="V14" s="132"/>
      <c r="W14" s="133"/>
    </row>
    <row r="15" spans="1:23" ht="27.75" customHeight="1">
      <c r="A15" s="136"/>
      <c r="B15" s="137"/>
      <c r="C15" s="172"/>
      <c r="D15" s="172"/>
      <c r="E15" s="172"/>
      <c r="F15" s="172"/>
      <c r="G15" s="172"/>
      <c r="H15" s="173"/>
      <c r="I15" s="174"/>
      <c r="J15" s="175"/>
      <c r="K15" s="4"/>
      <c r="L15" s="170"/>
      <c r="M15" s="171"/>
      <c r="N15" s="140"/>
      <c r="O15" s="141"/>
      <c r="P15" s="70" t="str">
        <f t="shared" si="0"/>
        <v/>
      </c>
      <c r="Q15" s="70"/>
      <c r="R15" s="71"/>
      <c r="T15" s="53"/>
      <c r="U15" s="54"/>
      <c r="V15" s="134"/>
      <c r="W15" s="135"/>
    </row>
    <row r="16" spans="1:23" ht="27.75" customHeight="1">
      <c r="A16" s="136"/>
      <c r="B16" s="137"/>
      <c r="C16" s="172"/>
      <c r="D16" s="172"/>
      <c r="E16" s="172"/>
      <c r="F16" s="172"/>
      <c r="G16" s="172"/>
      <c r="H16" s="173"/>
      <c r="I16" s="174"/>
      <c r="J16" s="175"/>
      <c r="K16" s="4"/>
      <c r="L16" s="170"/>
      <c r="M16" s="171"/>
      <c r="N16" s="140"/>
      <c r="O16" s="141"/>
      <c r="P16" s="70" t="str">
        <f t="shared" si="0"/>
        <v/>
      </c>
      <c r="Q16" s="70"/>
      <c r="R16" s="71"/>
      <c r="T16" s="73" t="s">
        <v>4</v>
      </c>
      <c r="U16" s="74"/>
      <c r="V16" s="132"/>
      <c r="W16" s="133"/>
    </row>
    <row r="17" spans="1:23" ht="27.75" customHeight="1">
      <c r="A17" s="136"/>
      <c r="B17" s="137"/>
      <c r="C17" s="172"/>
      <c r="D17" s="172"/>
      <c r="E17" s="172"/>
      <c r="F17" s="172"/>
      <c r="G17" s="172"/>
      <c r="H17" s="173"/>
      <c r="I17" s="174"/>
      <c r="J17" s="175"/>
      <c r="K17" s="4"/>
      <c r="L17" s="170"/>
      <c r="M17" s="171"/>
      <c r="N17" s="140"/>
      <c r="O17" s="141"/>
      <c r="P17" s="70" t="str">
        <f t="shared" si="0"/>
        <v/>
      </c>
      <c r="Q17" s="70"/>
      <c r="R17" s="71"/>
      <c r="T17" s="53"/>
      <c r="U17" s="54"/>
      <c r="V17" s="134"/>
      <c r="W17" s="135"/>
    </row>
    <row r="18" spans="1:23" ht="27.75" customHeight="1">
      <c r="A18" s="136"/>
      <c r="B18" s="137"/>
      <c r="C18" s="172"/>
      <c r="D18" s="172"/>
      <c r="E18" s="172"/>
      <c r="F18" s="172"/>
      <c r="G18" s="172"/>
      <c r="H18" s="173"/>
      <c r="I18" s="174"/>
      <c r="J18" s="175"/>
      <c r="K18" s="4"/>
      <c r="L18" s="170"/>
      <c r="M18" s="171"/>
      <c r="N18" s="140"/>
      <c r="O18" s="141"/>
      <c r="P18" s="70" t="str">
        <f t="shared" si="0"/>
        <v/>
      </c>
      <c r="Q18" s="70"/>
      <c r="R18" s="71"/>
      <c r="T18" s="73" t="s">
        <v>3</v>
      </c>
      <c r="U18" s="74"/>
      <c r="V18" s="132">
        <f>M26</f>
        <v>0</v>
      </c>
      <c r="W18" s="133"/>
    </row>
    <row r="19" spans="1:23" ht="27.75" customHeight="1">
      <c r="A19" s="136"/>
      <c r="B19" s="137"/>
      <c r="C19" s="172"/>
      <c r="D19" s="172"/>
      <c r="E19" s="172"/>
      <c r="F19" s="172"/>
      <c r="G19" s="172"/>
      <c r="H19" s="173"/>
      <c r="I19" s="174"/>
      <c r="J19" s="175"/>
      <c r="K19" s="4"/>
      <c r="L19" s="170"/>
      <c r="M19" s="171"/>
      <c r="N19" s="140"/>
      <c r="O19" s="141"/>
      <c r="P19" s="70" t="str">
        <f t="shared" si="0"/>
        <v/>
      </c>
      <c r="Q19" s="70"/>
      <c r="R19" s="71"/>
      <c r="T19" s="53"/>
      <c r="U19" s="54"/>
      <c r="V19" s="134"/>
      <c r="W19" s="135"/>
    </row>
    <row r="20" spans="1:23" ht="27.75" customHeight="1">
      <c r="A20" s="136"/>
      <c r="B20" s="137"/>
      <c r="C20" s="172"/>
      <c r="D20" s="172"/>
      <c r="E20" s="172"/>
      <c r="F20" s="172"/>
      <c r="G20" s="172"/>
      <c r="H20" s="173"/>
      <c r="I20" s="174"/>
      <c r="J20" s="175"/>
      <c r="K20" s="4"/>
      <c r="L20" s="170"/>
      <c r="M20" s="171"/>
      <c r="N20" s="140"/>
      <c r="O20" s="141"/>
      <c r="P20" s="70" t="str">
        <f>IF(ISBLANK(I20),"",ROUND(I20*N20,0))</f>
        <v/>
      </c>
      <c r="Q20" s="70"/>
      <c r="R20" s="71"/>
      <c r="T20" s="77" t="s">
        <v>5</v>
      </c>
      <c r="U20" s="78"/>
      <c r="V20" s="75">
        <f>V16+V18</f>
        <v>0</v>
      </c>
      <c r="W20" s="76"/>
    </row>
    <row r="21" spans="1:23" ht="27.75" customHeight="1" thickBot="1">
      <c r="A21" s="138"/>
      <c r="B21" s="139"/>
      <c r="C21" s="176"/>
      <c r="D21" s="176"/>
      <c r="E21" s="176"/>
      <c r="F21" s="176"/>
      <c r="G21" s="176"/>
      <c r="H21" s="177"/>
      <c r="I21" s="164"/>
      <c r="J21" s="165"/>
      <c r="K21" s="16"/>
      <c r="L21" s="168"/>
      <c r="M21" s="169"/>
      <c r="N21" s="142"/>
      <c r="O21" s="143"/>
      <c r="P21" s="166" t="str">
        <f t="shared" si="0"/>
        <v/>
      </c>
      <c r="Q21" s="166"/>
      <c r="R21" s="167"/>
      <c r="T21" s="79"/>
      <c r="U21" s="80"/>
      <c r="V21" s="81"/>
      <c r="W21" s="82"/>
    </row>
    <row r="22" spans="1:23" ht="27.75" customHeight="1" thickBot="1">
      <c r="E22" s="18"/>
      <c r="F22" s="18"/>
      <c r="G22" s="18"/>
      <c r="H22" s="18"/>
      <c r="I22" s="18"/>
      <c r="M22" s="18"/>
      <c r="N22" s="18"/>
      <c r="O22" s="18"/>
      <c r="P22" s="18"/>
      <c r="R22" s="20" t="s">
        <v>58</v>
      </c>
    </row>
    <row r="23" spans="1:23" ht="27.75" customHeight="1" thickBot="1">
      <c r="A23" s="153" t="s">
        <v>50</v>
      </c>
      <c r="B23" s="154"/>
      <c r="C23" s="154"/>
      <c r="D23" s="155"/>
      <c r="E23" s="111" t="s">
        <v>53</v>
      </c>
      <c r="F23" s="111"/>
      <c r="G23" s="111"/>
      <c r="H23" s="112"/>
      <c r="I23" s="156" t="s">
        <v>54</v>
      </c>
      <c r="J23" s="157"/>
      <c r="K23" s="157"/>
      <c r="L23" s="158"/>
      <c r="M23" s="111" t="s">
        <v>55</v>
      </c>
      <c r="N23" s="111"/>
      <c r="O23" s="111"/>
      <c r="P23" s="111"/>
      <c r="Q23" s="111"/>
      <c r="R23" s="116"/>
      <c r="T23" s="117"/>
      <c r="U23" s="117"/>
    </row>
    <row r="24" spans="1:23" ht="24" customHeight="1">
      <c r="A24" s="118">
        <v>0.1</v>
      </c>
      <c r="B24" s="119"/>
      <c r="C24" s="119"/>
      <c r="D24" s="120"/>
      <c r="E24" s="121">
        <f>SUMIF(L12:L21,"10%",P12:R21)</f>
        <v>0</v>
      </c>
      <c r="F24" s="121"/>
      <c r="G24" s="121"/>
      <c r="H24" s="122"/>
      <c r="I24" s="159">
        <f>ROUNDDOWN(E24*0.1,0)</f>
        <v>0</v>
      </c>
      <c r="J24" s="121"/>
      <c r="K24" s="121"/>
      <c r="L24" s="56"/>
      <c r="M24" s="121">
        <f>E24+I24</f>
        <v>0</v>
      </c>
      <c r="N24" s="121"/>
      <c r="O24" s="121"/>
      <c r="P24" s="121"/>
      <c r="Q24" s="121"/>
      <c r="R24" s="56"/>
      <c r="T24" s="126"/>
      <c r="U24" s="126"/>
      <c r="V24" s="19"/>
      <c r="W24" s="19"/>
    </row>
    <row r="25" spans="1:23" ht="21.75" customHeight="1" thickBot="1">
      <c r="A25" s="127" t="s">
        <v>56</v>
      </c>
      <c r="B25" s="128"/>
      <c r="C25" s="128"/>
      <c r="D25" s="129"/>
      <c r="E25" s="151">
        <f>SUMIF(L12:L21,"8%",P12:R21)</f>
        <v>0</v>
      </c>
      <c r="F25" s="151"/>
      <c r="G25" s="151"/>
      <c r="H25" s="152"/>
      <c r="I25" s="131">
        <f>ROUNDDOWN(E25*0.08,0)</f>
        <v>0</v>
      </c>
      <c r="J25" s="128"/>
      <c r="K25" s="128"/>
      <c r="L25" s="129"/>
      <c r="M25" s="128">
        <f>E25+I25</f>
        <v>0</v>
      </c>
      <c r="N25" s="128"/>
      <c r="O25" s="128"/>
      <c r="P25" s="128"/>
      <c r="Q25" s="128"/>
      <c r="R25" s="129"/>
      <c r="T25" s="126"/>
      <c r="U25" s="126"/>
      <c r="V25" s="19"/>
      <c r="W25" s="19"/>
    </row>
    <row r="26" spans="1:23" ht="21.75" customHeight="1">
      <c r="A26" s="51" t="s">
        <v>6</v>
      </c>
      <c r="B26" s="94"/>
      <c r="C26" s="94"/>
      <c r="D26" s="52"/>
      <c r="E26" s="160">
        <f>IF(ISBLANK(P12),"",SUM(E24:H25))</f>
        <v>0</v>
      </c>
      <c r="F26" s="147"/>
      <c r="G26" s="147"/>
      <c r="H26" s="161"/>
      <c r="I26" s="99">
        <f>IF(ISBLANK(P12),"",SUM(I24:L25))</f>
        <v>0</v>
      </c>
      <c r="J26" s="99"/>
      <c r="K26" s="99"/>
      <c r="L26" s="105"/>
      <c r="M26" s="147">
        <f>IF(ISBLANK(P12),"",SUM(M24:R25))</f>
        <v>0</v>
      </c>
      <c r="N26" s="147"/>
      <c r="O26" s="147"/>
      <c r="P26" s="147"/>
      <c r="Q26" s="147"/>
      <c r="R26" s="148"/>
      <c r="T26" s="19"/>
      <c r="U26" s="19"/>
      <c r="V26" s="19"/>
      <c r="W26" s="19"/>
    </row>
    <row r="27" spans="1:23" ht="21.75" customHeight="1" thickBot="1">
      <c r="A27" s="95"/>
      <c r="B27" s="96"/>
      <c r="C27" s="96"/>
      <c r="D27" s="97"/>
      <c r="E27" s="162"/>
      <c r="F27" s="149"/>
      <c r="G27" s="149"/>
      <c r="H27" s="163"/>
      <c r="I27" s="102"/>
      <c r="J27" s="102"/>
      <c r="K27" s="102"/>
      <c r="L27" s="107"/>
      <c r="M27" s="149"/>
      <c r="N27" s="149"/>
      <c r="O27" s="149"/>
      <c r="P27" s="149"/>
      <c r="Q27" s="149"/>
      <c r="R27" s="150"/>
    </row>
    <row r="28" spans="1:23" ht="24" customHeight="1"/>
    <row r="29" spans="1:23" ht="24" customHeight="1"/>
    <row r="30" spans="1:23" ht="24" customHeight="1"/>
    <row r="31" spans="1:23" ht="24" customHeight="1"/>
    <row r="32" spans="1:23" ht="24" customHeight="1"/>
    <row r="33" ht="24" customHeight="1"/>
    <row r="34" ht="24" customHeight="1"/>
    <row r="35" ht="24"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sheetData>
  <mergeCells count="113">
    <mergeCell ref="A6:H6"/>
    <mergeCell ref="I6:P6"/>
    <mergeCell ref="A7:B7"/>
    <mergeCell ref="C7:H7"/>
    <mergeCell ref="I7:P7"/>
    <mergeCell ref="U5:W5"/>
    <mergeCell ref="U6:W6"/>
    <mergeCell ref="U7:W7"/>
    <mergeCell ref="A17:B17"/>
    <mergeCell ref="A18:B18"/>
    <mergeCell ref="A19:B19"/>
    <mergeCell ref="A16:B16"/>
    <mergeCell ref="C17:H17"/>
    <mergeCell ref="I17:J17"/>
    <mergeCell ref="P17:R17"/>
    <mergeCell ref="L16:M16"/>
    <mergeCell ref="L17:M17"/>
    <mergeCell ref="L18:M18"/>
    <mergeCell ref="L19:M19"/>
    <mergeCell ref="A8:H8"/>
    <mergeCell ref="I8:P8"/>
    <mergeCell ref="A9:B9"/>
    <mergeCell ref="C9:H9"/>
    <mergeCell ref="C15:H15"/>
    <mergeCell ref="I15:J15"/>
    <mergeCell ref="P15:R15"/>
    <mergeCell ref="A11:B11"/>
    <mergeCell ref="A12:B12"/>
    <mergeCell ref="A13:B13"/>
    <mergeCell ref="A14:B14"/>
    <mergeCell ref="A15:B15"/>
    <mergeCell ref="L11:M11"/>
    <mergeCell ref="C11:H11"/>
    <mergeCell ref="I11:J11"/>
    <mergeCell ref="P11:R11"/>
    <mergeCell ref="C12:H12"/>
    <mergeCell ref="I12:J12"/>
    <mergeCell ref="P12:R12"/>
    <mergeCell ref="I9:K9"/>
    <mergeCell ref="L9:P9"/>
    <mergeCell ref="V12:W13"/>
    <mergeCell ref="C13:H13"/>
    <mergeCell ref="I13:J13"/>
    <mergeCell ref="P13:R13"/>
    <mergeCell ref="C14:H14"/>
    <mergeCell ref="I14:J14"/>
    <mergeCell ref="P14:R14"/>
    <mergeCell ref="T14:U15"/>
    <mergeCell ref="L13:M13"/>
    <mergeCell ref="L14:M14"/>
    <mergeCell ref="L15:M15"/>
    <mergeCell ref="V14:W15"/>
    <mergeCell ref="L12:M12"/>
    <mergeCell ref="T12:U13"/>
    <mergeCell ref="T16:U17"/>
    <mergeCell ref="C19:H19"/>
    <mergeCell ref="I19:J19"/>
    <mergeCell ref="P19:R19"/>
    <mergeCell ref="C20:H20"/>
    <mergeCell ref="I20:J20"/>
    <mergeCell ref="P20:R20"/>
    <mergeCell ref="T20:U21"/>
    <mergeCell ref="C21:H21"/>
    <mergeCell ref="T18:U19"/>
    <mergeCell ref="C16:H16"/>
    <mergeCell ref="I16:J16"/>
    <mergeCell ref="P16:R16"/>
    <mergeCell ref="C18:H18"/>
    <mergeCell ref="I18:J18"/>
    <mergeCell ref="P18:R18"/>
    <mergeCell ref="M25:R25"/>
    <mergeCell ref="V20:W21"/>
    <mergeCell ref="M26:R27"/>
    <mergeCell ref="A25:D25"/>
    <mergeCell ref="E25:H25"/>
    <mergeCell ref="I25:L25"/>
    <mergeCell ref="A23:D23"/>
    <mergeCell ref="E23:H23"/>
    <mergeCell ref="I23:L23"/>
    <mergeCell ref="A24:D24"/>
    <mergeCell ref="E24:H24"/>
    <mergeCell ref="I24:L24"/>
    <mergeCell ref="I26:L27"/>
    <mergeCell ref="E26:H27"/>
    <mergeCell ref="A26:D27"/>
    <mergeCell ref="I21:J21"/>
    <mergeCell ref="P21:R21"/>
    <mergeCell ref="L21:M21"/>
    <mergeCell ref="L20:M20"/>
    <mergeCell ref="V16:W17"/>
    <mergeCell ref="V18:W19"/>
    <mergeCell ref="A20:B20"/>
    <mergeCell ref="A21:B21"/>
    <mergeCell ref="R2:T2"/>
    <mergeCell ref="T24:U25"/>
    <mergeCell ref="N17:O17"/>
    <mergeCell ref="N18:O18"/>
    <mergeCell ref="N19:O19"/>
    <mergeCell ref="N20:O20"/>
    <mergeCell ref="N21:O21"/>
    <mergeCell ref="N11:O11"/>
    <mergeCell ref="N12:O12"/>
    <mergeCell ref="N13:O13"/>
    <mergeCell ref="N14:O14"/>
    <mergeCell ref="N15:O15"/>
    <mergeCell ref="N16:O16"/>
    <mergeCell ref="S10:U10"/>
    <mergeCell ref="T3:V3"/>
    <mergeCell ref="U8:W8"/>
    <mergeCell ref="U9:W9"/>
    <mergeCell ref="T23:U23"/>
    <mergeCell ref="M23:R23"/>
    <mergeCell ref="M24:R24"/>
  </mergeCells>
  <phoneticPr fontId="1"/>
  <printOptions horizontalCentered="1"/>
  <pageMargins left="0.78740157480314965" right="0.78740157480314965" top="0.59055118110236227" bottom="0.19685039370078741" header="0.39370078740157483" footer="0.19685039370078741"/>
  <pageSetup paperSize="9" scale="8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98BCEC0-68A5-4BFE-B4DA-5F9B1A5CB891}">
          <x14:formula1>
            <xm:f>Sheet3!$B$1:$B$3</xm:f>
          </x14:formula1>
          <xm:sqref>L12:L21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0FD4-CC36-4BCB-9B12-73ACEC514F75}">
  <sheetPr>
    <pageSetUpPr fitToPage="1"/>
  </sheetPr>
  <dimension ref="A1:W72"/>
  <sheetViews>
    <sheetView view="pageBreakPreview" zoomScaleNormal="100" zoomScaleSheetLayoutView="100" workbookViewId="0"/>
  </sheetViews>
  <sheetFormatPr defaultColWidth="9" defaultRowHeight="13.5"/>
  <cols>
    <col min="1" max="1" width="5.75" style="1" customWidth="1"/>
    <col min="2" max="2" width="9.125" style="1" customWidth="1"/>
    <col min="3" max="11" width="5.75" style="1" customWidth="1"/>
    <col min="12" max="12" width="3.375" style="1" customWidth="1"/>
    <col min="13" max="13" width="3.5" style="1" customWidth="1"/>
    <col min="14" max="14" width="3" style="1" customWidth="1"/>
    <col min="15" max="15" width="13.25" style="1" customWidth="1"/>
    <col min="16" max="16" width="6.5" style="1" customWidth="1"/>
    <col min="17" max="17" width="3.5" style="1" customWidth="1"/>
    <col min="18" max="18" width="9.375" style="1" customWidth="1"/>
    <col min="19" max="19" width="3" style="1" customWidth="1"/>
    <col min="20" max="20" width="7.75" style="1" customWidth="1"/>
    <col min="21" max="21" width="14.25" style="1" customWidth="1"/>
    <col min="22" max="22" width="6.625" style="1" customWidth="1"/>
    <col min="23" max="23" width="14" style="1" customWidth="1"/>
    <col min="24" max="16384" width="9" style="1"/>
  </cols>
  <sheetData>
    <row r="1" spans="1:23" ht="19.5" customHeight="1"/>
    <row r="2" spans="1:23" ht="19.5" customHeight="1">
      <c r="R2" s="30" t="s">
        <v>57</v>
      </c>
      <c r="S2" s="30"/>
      <c r="T2" s="30"/>
      <c r="U2" s="25" t="str">
        <f>IF(ISBLANK(控!U2),"",控!U2)</f>
        <v/>
      </c>
      <c r="V2" s="26"/>
      <c r="W2" s="26"/>
    </row>
    <row r="3" spans="1:23" ht="19.5" customHeight="1">
      <c r="J3" s="13" t="s">
        <v>10</v>
      </c>
      <c r="T3" s="31"/>
      <c r="U3" s="31"/>
      <c r="V3" s="31"/>
    </row>
    <row r="4" spans="1:23" ht="19.5" customHeight="1">
      <c r="A4" s="3" t="s">
        <v>11</v>
      </c>
      <c r="B4" s="3"/>
      <c r="C4" s="3"/>
      <c r="D4" s="3"/>
      <c r="E4" s="3"/>
      <c r="F4" s="3"/>
      <c r="G4" s="3"/>
      <c r="H4" s="3"/>
      <c r="I4" s="3"/>
      <c r="J4" s="14"/>
    </row>
    <row r="5" spans="1:23" ht="20.25" customHeight="1">
      <c r="M5" s="15"/>
      <c r="O5" s="11"/>
      <c r="T5" s="17" t="s">
        <v>52</v>
      </c>
      <c r="U5" s="32" t="str">
        <f>IF(ISBLANK(控!U5),"",控!U5)</f>
        <v/>
      </c>
      <c r="V5" s="32"/>
      <c r="W5" s="32"/>
    </row>
    <row r="6" spans="1:23" ht="20.25" customHeight="1">
      <c r="A6" s="33" t="s">
        <v>28</v>
      </c>
      <c r="B6" s="33"/>
      <c r="C6" s="33"/>
      <c r="D6" s="33"/>
      <c r="E6" s="33"/>
      <c r="F6" s="33"/>
      <c r="G6" s="33"/>
      <c r="H6" s="33"/>
      <c r="I6" s="34" t="s">
        <v>29</v>
      </c>
      <c r="J6" s="35"/>
      <c r="K6" s="35"/>
      <c r="L6" s="35"/>
      <c r="M6" s="35"/>
      <c r="N6" s="35"/>
      <c r="O6" s="35"/>
      <c r="P6" s="36"/>
      <c r="T6" s="17" t="s">
        <v>48</v>
      </c>
      <c r="U6" s="32" t="str">
        <f>IF(ISBLANK(控!U6),"",控!U6)</f>
        <v/>
      </c>
      <c r="V6" s="32"/>
      <c r="W6" s="32"/>
    </row>
    <row r="7" spans="1:23" ht="20.25" customHeight="1">
      <c r="A7" s="37" t="s">
        <v>33</v>
      </c>
      <c r="B7" s="38"/>
      <c r="C7" s="39" t="str">
        <f>IF(ISBLANK(控!C7),"",控!C7)</f>
        <v/>
      </c>
      <c r="D7" s="40"/>
      <c r="E7" s="40"/>
      <c r="F7" s="40"/>
      <c r="G7" s="40"/>
      <c r="H7" s="40"/>
      <c r="I7" s="33" t="str">
        <f>IF(ISBLANK(控!I7),"",控!I7)</f>
        <v/>
      </c>
      <c r="J7" s="33"/>
      <c r="K7" s="33"/>
      <c r="L7" s="33"/>
      <c r="M7" s="33"/>
      <c r="N7" s="33"/>
      <c r="O7" s="33"/>
      <c r="P7" s="33"/>
      <c r="S7" s="15"/>
      <c r="T7" s="17"/>
      <c r="U7" s="32" t="str">
        <f>IF(ISBLANK(控!U7),"",控!U7)</f>
        <v/>
      </c>
      <c r="V7" s="32"/>
      <c r="W7" s="32"/>
    </row>
    <row r="8" spans="1:23" ht="20.25" customHeight="1">
      <c r="A8" s="33" t="s">
        <v>30</v>
      </c>
      <c r="B8" s="33"/>
      <c r="C8" s="33"/>
      <c r="D8" s="33"/>
      <c r="E8" s="33"/>
      <c r="F8" s="33"/>
      <c r="G8" s="33"/>
      <c r="H8" s="33"/>
      <c r="I8" s="33" t="s">
        <v>31</v>
      </c>
      <c r="J8" s="33"/>
      <c r="K8" s="33"/>
      <c r="L8" s="33"/>
      <c r="M8" s="33"/>
      <c r="N8" s="33"/>
      <c r="O8" s="33"/>
      <c r="P8" s="33"/>
      <c r="T8" s="17" t="s">
        <v>32</v>
      </c>
      <c r="U8" s="32" t="str">
        <f>IF(ISBLANK(控!U8),"",控!U8)</f>
        <v/>
      </c>
      <c r="V8" s="32"/>
      <c r="W8" s="32"/>
    </row>
    <row r="9" spans="1:23" ht="18" customHeight="1">
      <c r="A9" s="37" t="s">
        <v>34</v>
      </c>
      <c r="B9" s="38"/>
      <c r="C9" s="39" t="str">
        <f>IF(ISBLANK(控!C9),"",控!C9)</f>
        <v/>
      </c>
      <c r="D9" s="40"/>
      <c r="E9" s="40"/>
      <c r="F9" s="40"/>
      <c r="G9" s="40"/>
      <c r="H9" s="40"/>
      <c r="I9" s="47" t="s">
        <v>60</v>
      </c>
      <c r="J9" s="48"/>
      <c r="K9" s="48"/>
      <c r="L9" s="49" t="str">
        <f>IF(ISBLANK(控!L9),"",控!L9)</f>
        <v/>
      </c>
      <c r="M9" s="49"/>
      <c r="N9" s="49"/>
      <c r="O9" s="49"/>
      <c r="P9" s="50"/>
      <c r="T9" s="17" t="s">
        <v>49</v>
      </c>
      <c r="U9" s="32" t="str">
        <f>IF(ISBLANK(控!U9),"",控!U9)</f>
        <v/>
      </c>
      <c r="V9" s="32"/>
      <c r="W9" s="32"/>
    </row>
    <row r="10" spans="1:23" ht="18" customHeight="1" thickBot="1">
      <c r="R10" s="15"/>
      <c r="S10" s="32"/>
      <c r="T10" s="32"/>
      <c r="U10" s="32"/>
    </row>
    <row r="11" spans="1:23" ht="27.75" customHeight="1" thickBot="1">
      <c r="A11" s="41" t="s">
        <v>51</v>
      </c>
      <c r="B11" s="42"/>
      <c r="C11" s="43" t="s">
        <v>7</v>
      </c>
      <c r="D11" s="43"/>
      <c r="E11" s="43"/>
      <c r="F11" s="43"/>
      <c r="G11" s="43"/>
      <c r="H11" s="42"/>
      <c r="I11" s="44" t="s">
        <v>8</v>
      </c>
      <c r="J11" s="42"/>
      <c r="K11" s="2" t="s">
        <v>0</v>
      </c>
      <c r="L11" s="44" t="s">
        <v>50</v>
      </c>
      <c r="M11" s="42"/>
      <c r="N11" s="44" t="s">
        <v>59</v>
      </c>
      <c r="O11" s="42"/>
      <c r="P11" s="45" t="s">
        <v>9</v>
      </c>
      <c r="Q11" s="45"/>
      <c r="R11" s="46"/>
    </row>
    <row r="12" spans="1:23" ht="27.75" customHeight="1">
      <c r="A12" s="59" t="str">
        <f>IF(ISBLANK(控!A12),"",控!A12)</f>
        <v/>
      </c>
      <c r="B12" s="60"/>
      <c r="C12" s="62" t="str">
        <f>IF(ISBLANK(控!C12),"",控!C12)</f>
        <v/>
      </c>
      <c r="D12" s="62"/>
      <c r="E12" s="62"/>
      <c r="F12" s="62"/>
      <c r="G12" s="62"/>
      <c r="H12" s="63"/>
      <c r="I12" s="64" t="str">
        <f>IF(ISBLANK(控!I12),"",控!I12)</f>
        <v/>
      </c>
      <c r="J12" s="65"/>
      <c r="K12" s="23" t="str">
        <f>IF(ISBLANK(控!K12),"",控!K12)</f>
        <v/>
      </c>
      <c r="L12" s="66" t="str">
        <f>IF(ISBLANK(控!L12),"",控!L12)</f>
        <v/>
      </c>
      <c r="M12" s="67"/>
      <c r="N12" s="72" t="str">
        <f>IF(ISBLANK(控!N12),"",控!N12)</f>
        <v/>
      </c>
      <c r="O12" s="69"/>
      <c r="P12" s="70" t="str">
        <f>IF(ISBLANK(控!P12),"",控!P12)</f>
        <v/>
      </c>
      <c r="Q12" s="70"/>
      <c r="R12" s="71"/>
      <c r="T12" s="51" t="s">
        <v>2</v>
      </c>
      <c r="U12" s="52"/>
      <c r="V12" s="55" t="str">
        <f>IF(ISBLANK(控!V12),"",控!V12)</f>
        <v/>
      </c>
      <c r="W12" s="56"/>
    </row>
    <row r="13" spans="1:23" ht="27.75" customHeight="1">
      <c r="A13" s="59" t="str">
        <f>IF(ISBLANK(控!A13),"",控!A13)</f>
        <v/>
      </c>
      <c r="B13" s="60"/>
      <c r="C13" s="61" t="str">
        <f>IF(ISBLANK(控!C13),"",控!C13)</f>
        <v/>
      </c>
      <c r="D13" s="62"/>
      <c r="E13" s="62"/>
      <c r="F13" s="62"/>
      <c r="G13" s="62"/>
      <c r="H13" s="63"/>
      <c r="I13" s="64" t="str">
        <f>IF(ISBLANK(控!I13),"",控!I13)</f>
        <v/>
      </c>
      <c r="J13" s="65"/>
      <c r="K13" s="23" t="str">
        <f>IF(ISBLANK(控!K13),"",控!K13)</f>
        <v/>
      </c>
      <c r="L13" s="66" t="str">
        <f>IF(ISBLANK(控!L13),"",控!L13)</f>
        <v/>
      </c>
      <c r="M13" s="67"/>
      <c r="N13" s="68" t="str">
        <f>IF(ISBLANK(控!N13),"",控!N13)</f>
        <v/>
      </c>
      <c r="O13" s="69"/>
      <c r="P13" s="70" t="str">
        <f>IF(ISBLANK(控!P13),"",控!P13)</f>
        <v/>
      </c>
      <c r="Q13" s="70"/>
      <c r="R13" s="71"/>
      <c r="T13" s="53"/>
      <c r="U13" s="54"/>
      <c r="V13" s="57"/>
      <c r="W13" s="58"/>
    </row>
    <row r="14" spans="1:23" ht="27.75" customHeight="1">
      <c r="A14" s="59" t="str">
        <f>IF(ISBLANK(控!A14),"",控!A14)</f>
        <v/>
      </c>
      <c r="B14" s="60"/>
      <c r="C14" s="61" t="str">
        <f>IF(ISBLANK(控!C14),"",控!C14)</f>
        <v/>
      </c>
      <c r="D14" s="62"/>
      <c r="E14" s="62"/>
      <c r="F14" s="62"/>
      <c r="G14" s="62"/>
      <c r="H14" s="63"/>
      <c r="I14" s="64" t="str">
        <f>IF(ISBLANK(控!I14),"",控!I14)</f>
        <v/>
      </c>
      <c r="J14" s="65"/>
      <c r="K14" s="23" t="str">
        <f>IF(ISBLANK(控!K14),"",控!K14)</f>
        <v/>
      </c>
      <c r="L14" s="66" t="str">
        <f>IF(ISBLANK(控!L14),"",控!L14)</f>
        <v/>
      </c>
      <c r="M14" s="67"/>
      <c r="N14" s="68" t="str">
        <f>IF(ISBLANK(控!N14),"",控!N14)</f>
        <v/>
      </c>
      <c r="O14" s="69"/>
      <c r="P14" s="70" t="str">
        <f>IF(ISBLANK(控!P14),"",控!P14)</f>
        <v/>
      </c>
      <c r="Q14" s="70"/>
      <c r="R14" s="71"/>
      <c r="T14" s="73" t="s">
        <v>1</v>
      </c>
      <c r="U14" s="74"/>
      <c r="V14" s="75" t="str">
        <f>IF(ISBLANK(控!V14),"",控!V14)</f>
        <v/>
      </c>
      <c r="W14" s="76"/>
    </row>
    <row r="15" spans="1:23" ht="27.75" customHeight="1">
      <c r="A15" s="59" t="str">
        <f>IF(ISBLANK(控!A15),"",控!A15)</f>
        <v/>
      </c>
      <c r="B15" s="60"/>
      <c r="C15" s="61" t="str">
        <f>IF(ISBLANK(控!C15),"",控!C15)</f>
        <v/>
      </c>
      <c r="D15" s="62"/>
      <c r="E15" s="62"/>
      <c r="F15" s="62"/>
      <c r="G15" s="62"/>
      <c r="H15" s="63"/>
      <c r="I15" s="64" t="str">
        <f>IF(ISBLANK(控!I15),"",控!I15)</f>
        <v/>
      </c>
      <c r="J15" s="65"/>
      <c r="K15" s="23" t="str">
        <f>IF(ISBLANK(控!K15),"",控!K15)</f>
        <v/>
      </c>
      <c r="L15" s="66" t="str">
        <f>IF(ISBLANK(控!L15),"",控!L15)</f>
        <v/>
      </c>
      <c r="M15" s="67"/>
      <c r="N15" s="68" t="str">
        <f>IF(ISBLANK(控!N15),"",控!N15)</f>
        <v/>
      </c>
      <c r="O15" s="69"/>
      <c r="P15" s="70" t="str">
        <f>IF(ISBLANK(控!P15),"",控!P15)</f>
        <v/>
      </c>
      <c r="Q15" s="70"/>
      <c r="R15" s="71"/>
      <c r="T15" s="53"/>
      <c r="U15" s="54"/>
      <c r="V15" s="57"/>
      <c r="W15" s="58"/>
    </row>
    <row r="16" spans="1:23" ht="27.75" customHeight="1">
      <c r="A16" s="59" t="str">
        <f>IF(ISBLANK(控!A16),"",控!A16)</f>
        <v/>
      </c>
      <c r="B16" s="60"/>
      <c r="C16" s="61" t="str">
        <f>IF(ISBLANK(控!C16),"",控!C16)</f>
        <v/>
      </c>
      <c r="D16" s="62"/>
      <c r="E16" s="62"/>
      <c r="F16" s="62"/>
      <c r="G16" s="62"/>
      <c r="H16" s="63"/>
      <c r="I16" s="64" t="str">
        <f>IF(ISBLANK(控!I16),"",控!I16)</f>
        <v/>
      </c>
      <c r="J16" s="65"/>
      <c r="K16" s="23" t="str">
        <f>IF(ISBLANK(控!K16),"",控!K16)</f>
        <v/>
      </c>
      <c r="L16" s="66" t="str">
        <f>IF(ISBLANK(控!L16),"",控!L16)</f>
        <v/>
      </c>
      <c r="M16" s="67"/>
      <c r="N16" s="68" t="str">
        <f>IF(ISBLANK(控!N16),"",控!N16)</f>
        <v/>
      </c>
      <c r="O16" s="69"/>
      <c r="P16" s="70" t="str">
        <f>IF(ISBLANK(控!P16),"",控!P16)</f>
        <v/>
      </c>
      <c r="Q16" s="70"/>
      <c r="R16" s="71"/>
      <c r="T16" s="73" t="s">
        <v>4</v>
      </c>
      <c r="U16" s="74"/>
      <c r="V16" s="75" t="str">
        <f>IF(ISBLANK(控!V16),"",控!V16)</f>
        <v/>
      </c>
      <c r="W16" s="76"/>
    </row>
    <row r="17" spans="1:23" ht="27.75" customHeight="1">
      <c r="A17" s="59" t="str">
        <f>IF(ISBLANK(控!A17),"",控!A17)</f>
        <v/>
      </c>
      <c r="B17" s="60"/>
      <c r="C17" s="61" t="str">
        <f>IF(ISBLANK(控!C17),"",控!C17)</f>
        <v/>
      </c>
      <c r="D17" s="62"/>
      <c r="E17" s="62"/>
      <c r="F17" s="62"/>
      <c r="G17" s="62"/>
      <c r="H17" s="63"/>
      <c r="I17" s="64" t="str">
        <f>IF(ISBLANK(控!I17),"",控!I17)</f>
        <v/>
      </c>
      <c r="J17" s="65"/>
      <c r="K17" s="23" t="str">
        <f>IF(ISBLANK(控!K17),"",控!K17)</f>
        <v/>
      </c>
      <c r="L17" s="66" t="str">
        <f>IF(ISBLANK(控!L17),"",控!L17)</f>
        <v/>
      </c>
      <c r="M17" s="67"/>
      <c r="N17" s="68" t="str">
        <f>IF(ISBLANK(控!N17),"",控!N17)</f>
        <v/>
      </c>
      <c r="O17" s="69"/>
      <c r="P17" s="70" t="str">
        <f>IF(ISBLANK(控!P17),"",控!P17)</f>
        <v/>
      </c>
      <c r="Q17" s="70"/>
      <c r="R17" s="71"/>
      <c r="T17" s="53"/>
      <c r="U17" s="54"/>
      <c r="V17" s="57"/>
      <c r="W17" s="58"/>
    </row>
    <row r="18" spans="1:23" ht="27.75" customHeight="1">
      <c r="A18" s="59" t="str">
        <f>IF(ISBLANK(控!A18),"",控!A18)</f>
        <v/>
      </c>
      <c r="B18" s="60"/>
      <c r="C18" s="61" t="str">
        <f>IF(ISBLANK(控!C18),"",控!C18)</f>
        <v/>
      </c>
      <c r="D18" s="62"/>
      <c r="E18" s="62"/>
      <c r="F18" s="62"/>
      <c r="G18" s="62"/>
      <c r="H18" s="63"/>
      <c r="I18" s="64" t="str">
        <f>IF(ISBLANK(控!I18),"",控!I18)</f>
        <v/>
      </c>
      <c r="J18" s="65"/>
      <c r="K18" s="23" t="str">
        <f>IF(ISBLANK(控!K18),"",控!K18)</f>
        <v/>
      </c>
      <c r="L18" s="66" t="str">
        <f>IF(ISBLANK(控!L18),"",控!L18)</f>
        <v/>
      </c>
      <c r="M18" s="67"/>
      <c r="N18" s="68" t="str">
        <f>IF(ISBLANK(控!N18),"",控!N18)</f>
        <v/>
      </c>
      <c r="O18" s="69"/>
      <c r="P18" s="70" t="str">
        <f>IF(ISBLANK(控!P18),"",控!P18)</f>
        <v/>
      </c>
      <c r="Q18" s="70"/>
      <c r="R18" s="71"/>
      <c r="T18" s="73" t="s">
        <v>3</v>
      </c>
      <c r="U18" s="74"/>
      <c r="V18" s="75">
        <f>IF(ISBLANK(控!V18),"",控!V18)</f>
        <v>0</v>
      </c>
      <c r="W18" s="76"/>
    </row>
    <row r="19" spans="1:23" ht="27.75" customHeight="1">
      <c r="A19" s="59" t="str">
        <f>IF(ISBLANK(控!A19),"",控!A19)</f>
        <v/>
      </c>
      <c r="B19" s="60"/>
      <c r="C19" s="61" t="str">
        <f>IF(ISBLANK(控!C19),"",控!C19)</f>
        <v/>
      </c>
      <c r="D19" s="62"/>
      <c r="E19" s="62"/>
      <c r="F19" s="62"/>
      <c r="G19" s="62"/>
      <c r="H19" s="63"/>
      <c r="I19" s="64" t="str">
        <f>IF(ISBLANK(控!I19),"",控!I19)</f>
        <v/>
      </c>
      <c r="J19" s="65"/>
      <c r="K19" s="23" t="str">
        <f>IF(ISBLANK(控!K19),"",控!K19)</f>
        <v/>
      </c>
      <c r="L19" s="66" t="str">
        <f>IF(ISBLANK(控!L19),"",控!L19)</f>
        <v/>
      </c>
      <c r="M19" s="67"/>
      <c r="N19" s="68" t="str">
        <f>IF(ISBLANK(控!N19),"",控!N19)</f>
        <v/>
      </c>
      <c r="O19" s="69"/>
      <c r="P19" s="70" t="str">
        <f>IF(ISBLANK(控!P19),"",控!P19)</f>
        <v/>
      </c>
      <c r="Q19" s="70"/>
      <c r="R19" s="71"/>
      <c r="T19" s="53"/>
      <c r="U19" s="54"/>
      <c r="V19" s="57"/>
      <c r="W19" s="58"/>
    </row>
    <row r="20" spans="1:23" ht="27.75" customHeight="1">
      <c r="A20" s="59" t="str">
        <f>IF(ISBLANK(控!A20),"",控!A20)</f>
        <v/>
      </c>
      <c r="B20" s="60"/>
      <c r="C20" s="61" t="str">
        <f>IF(ISBLANK(控!C20),"",控!C20)</f>
        <v/>
      </c>
      <c r="D20" s="62"/>
      <c r="E20" s="62"/>
      <c r="F20" s="62"/>
      <c r="G20" s="62"/>
      <c r="H20" s="63"/>
      <c r="I20" s="64" t="str">
        <f>IF(ISBLANK(控!I20),"",控!I20)</f>
        <v/>
      </c>
      <c r="J20" s="65"/>
      <c r="K20" s="23" t="str">
        <f>IF(ISBLANK(控!K20),"",控!K20)</f>
        <v/>
      </c>
      <c r="L20" s="66" t="str">
        <f>IF(ISBLANK(控!L20),"",控!L20)</f>
        <v/>
      </c>
      <c r="M20" s="67"/>
      <c r="N20" s="68" t="str">
        <f>IF(ISBLANK(控!N20),"",控!N20)</f>
        <v/>
      </c>
      <c r="O20" s="69"/>
      <c r="P20" s="70" t="str">
        <f>IF(ISBLANK(控!P20),"",控!P20)</f>
        <v/>
      </c>
      <c r="Q20" s="70"/>
      <c r="R20" s="71"/>
      <c r="T20" s="77" t="s">
        <v>5</v>
      </c>
      <c r="U20" s="78"/>
      <c r="V20" s="75">
        <f>IF(ISBLANK(控!V20),"",控!V20)</f>
        <v>0</v>
      </c>
      <c r="W20" s="76"/>
    </row>
    <row r="21" spans="1:23" ht="27.75" customHeight="1" thickBot="1">
      <c r="A21" s="83" t="str">
        <f>IF(ISBLANK(控!A21),"",控!A21)</f>
        <v/>
      </c>
      <c r="B21" s="84"/>
      <c r="C21" s="85" t="str">
        <f>IF(ISBLANK(控!C21),"",控!C21)</f>
        <v/>
      </c>
      <c r="D21" s="86"/>
      <c r="E21" s="86"/>
      <c r="F21" s="86"/>
      <c r="G21" s="86"/>
      <c r="H21" s="87"/>
      <c r="I21" s="88" t="str">
        <f>IF(ISBLANK(控!I21),"",控!I21)</f>
        <v/>
      </c>
      <c r="J21" s="89"/>
      <c r="K21" s="27" t="str">
        <f>IF(ISBLANK(控!K21),"",控!K21)</f>
        <v/>
      </c>
      <c r="L21" s="90" t="str">
        <f>IF(ISBLANK(控!L21),"",控!L21)</f>
        <v/>
      </c>
      <c r="M21" s="91"/>
      <c r="N21" s="92" t="str">
        <f>IF(ISBLANK(控!N21),"",控!N21)</f>
        <v/>
      </c>
      <c r="O21" s="93"/>
      <c r="P21" s="70" t="str">
        <f>IF(ISBLANK(控!P21),"",控!P21)</f>
        <v/>
      </c>
      <c r="Q21" s="70"/>
      <c r="R21" s="71"/>
      <c r="T21" s="79"/>
      <c r="U21" s="80"/>
      <c r="V21" s="81"/>
      <c r="W21" s="82"/>
    </row>
    <row r="22" spans="1:23" ht="27.75" customHeight="1" thickBot="1">
      <c r="E22" s="18"/>
      <c r="F22" s="18"/>
      <c r="G22" s="18"/>
      <c r="H22" s="18"/>
      <c r="I22" s="18"/>
      <c r="M22" s="18"/>
      <c r="N22" s="18"/>
      <c r="O22" s="18"/>
      <c r="P22" s="18"/>
      <c r="R22" s="20" t="s">
        <v>58</v>
      </c>
    </row>
    <row r="23" spans="1:23" ht="27.75" customHeight="1" thickBot="1">
      <c r="A23" s="108" t="s">
        <v>50</v>
      </c>
      <c r="B23" s="109"/>
      <c r="C23" s="109"/>
      <c r="D23" s="110"/>
      <c r="E23" s="111" t="s">
        <v>53</v>
      </c>
      <c r="F23" s="111"/>
      <c r="G23" s="111"/>
      <c r="H23" s="112"/>
      <c r="I23" s="113" t="s">
        <v>54</v>
      </c>
      <c r="J23" s="114"/>
      <c r="K23" s="114"/>
      <c r="L23" s="115"/>
      <c r="M23" s="111" t="s">
        <v>55</v>
      </c>
      <c r="N23" s="111"/>
      <c r="O23" s="111"/>
      <c r="P23" s="111"/>
      <c r="Q23" s="111"/>
      <c r="R23" s="116"/>
      <c r="T23" s="117"/>
      <c r="U23" s="117"/>
    </row>
    <row r="24" spans="1:23" ht="24" customHeight="1">
      <c r="A24" s="118">
        <v>0.1</v>
      </c>
      <c r="B24" s="119"/>
      <c r="C24" s="119"/>
      <c r="D24" s="120"/>
      <c r="E24" s="121">
        <f>IF(ISBLANK(控!E24),"",控!E24)</f>
        <v>0</v>
      </c>
      <c r="F24" s="121"/>
      <c r="G24" s="121"/>
      <c r="H24" s="122"/>
      <c r="I24" s="123">
        <f>IF(ISBLANK(控!I24),"",控!I24)</f>
        <v>0</v>
      </c>
      <c r="J24" s="124"/>
      <c r="K24" s="124"/>
      <c r="L24" s="125"/>
      <c r="M24" s="121">
        <f>IF(ISBLANK(控!M24),"",控!M24)</f>
        <v>0</v>
      </c>
      <c r="N24" s="121"/>
      <c r="O24" s="121"/>
      <c r="P24" s="121"/>
      <c r="Q24" s="121"/>
      <c r="R24" s="56"/>
      <c r="T24" s="126"/>
      <c r="U24" s="126"/>
      <c r="V24" s="19"/>
      <c r="W24" s="19"/>
    </row>
    <row r="25" spans="1:23" ht="21.75" customHeight="1" thickBot="1">
      <c r="A25" s="127" t="s">
        <v>56</v>
      </c>
      <c r="B25" s="128"/>
      <c r="C25" s="128"/>
      <c r="D25" s="129"/>
      <c r="E25" s="127">
        <f>IF(ISBLANK(控!E25),"",控!E25)</f>
        <v>0</v>
      </c>
      <c r="F25" s="128"/>
      <c r="G25" s="128"/>
      <c r="H25" s="130"/>
      <c r="I25" s="131">
        <f>IF(ISBLANK(控!I25),"",控!I25)</f>
        <v>0</v>
      </c>
      <c r="J25" s="128"/>
      <c r="K25" s="128"/>
      <c r="L25" s="129"/>
      <c r="M25" s="127">
        <f>IF(ISBLANK(控!M25),"",控!M25)</f>
        <v>0</v>
      </c>
      <c r="N25" s="128"/>
      <c r="O25" s="128"/>
      <c r="P25" s="128"/>
      <c r="Q25" s="128"/>
      <c r="R25" s="129"/>
      <c r="T25" s="126"/>
      <c r="U25" s="126"/>
      <c r="V25" s="19"/>
      <c r="W25" s="19"/>
    </row>
    <row r="26" spans="1:23" ht="21.75" customHeight="1">
      <c r="A26" s="51" t="s">
        <v>6</v>
      </c>
      <c r="B26" s="94"/>
      <c r="C26" s="94"/>
      <c r="D26" s="52"/>
      <c r="E26" s="98">
        <f>IF(ISBLANK(控!E26),"",控!E26)</f>
        <v>0</v>
      </c>
      <c r="F26" s="99"/>
      <c r="G26" s="99"/>
      <c r="H26" s="100"/>
      <c r="I26" s="104">
        <f>IF(ISBLANK(控!I26),"",控!I26)</f>
        <v>0</v>
      </c>
      <c r="J26" s="99"/>
      <c r="K26" s="99"/>
      <c r="L26" s="105"/>
      <c r="M26" s="99">
        <f>IF(ISBLANK(控!M26),"",控!M26)</f>
        <v>0</v>
      </c>
      <c r="N26" s="99"/>
      <c r="O26" s="99"/>
      <c r="P26" s="99"/>
      <c r="Q26" s="99"/>
      <c r="R26" s="105"/>
      <c r="T26" s="19"/>
      <c r="U26" s="19"/>
      <c r="V26" s="19"/>
      <c r="W26" s="19"/>
    </row>
    <row r="27" spans="1:23" ht="21.75" customHeight="1" thickBot="1">
      <c r="A27" s="95"/>
      <c r="B27" s="96"/>
      <c r="C27" s="96"/>
      <c r="D27" s="97"/>
      <c r="E27" s="101"/>
      <c r="F27" s="102"/>
      <c r="G27" s="102"/>
      <c r="H27" s="103"/>
      <c r="I27" s="106"/>
      <c r="J27" s="102"/>
      <c r="K27" s="102"/>
      <c r="L27" s="107"/>
      <c r="M27" s="102"/>
      <c r="N27" s="102"/>
      <c r="O27" s="102"/>
      <c r="P27" s="102"/>
      <c r="Q27" s="102"/>
      <c r="R27" s="107"/>
    </row>
    <row r="28" spans="1:23" ht="24" customHeight="1"/>
    <row r="29" spans="1:23" ht="24" customHeight="1"/>
    <row r="30" spans="1:23" ht="24" customHeight="1"/>
    <row r="31" spans="1:23" ht="24" customHeight="1"/>
    <row r="32" spans="1:23" ht="24" customHeight="1"/>
    <row r="33" s="1" customFormat="1" ht="24" customHeight="1"/>
    <row r="34" s="1" customFormat="1" ht="24" customHeight="1"/>
    <row r="35" s="1" customFormat="1" ht="24" customHeight="1"/>
    <row r="36" s="1" customFormat="1" ht="20.25" customHeight="1"/>
    <row r="37" s="1" customFormat="1" ht="20.25" customHeight="1"/>
    <row r="38" s="1" customFormat="1" ht="20.25" customHeight="1"/>
    <row r="39" s="1" customFormat="1" ht="20.25" customHeight="1"/>
    <row r="40" s="1" customFormat="1" ht="20.25" customHeight="1"/>
    <row r="41" s="1" customFormat="1" ht="20.25" customHeight="1"/>
    <row r="42" s="1" customFormat="1" ht="20.25" customHeight="1"/>
    <row r="43" s="1" customFormat="1" ht="20.25" customHeight="1"/>
    <row r="44" s="1" customFormat="1" ht="20.25" customHeight="1"/>
    <row r="45" s="1" customFormat="1" ht="20.25" customHeight="1"/>
    <row r="46" s="1" customFormat="1" ht="20.25" customHeight="1"/>
    <row r="47" s="1" customFormat="1" ht="20.25" customHeight="1"/>
    <row r="48" s="1" customFormat="1" ht="20.25" customHeight="1"/>
    <row r="49" s="1" customFormat="1" ht="20.25" customHeight="1"/>
    <row r="50" s="1" customFormat="1" ht="20.25" customHeight="1"/>
    <row r="51" s="1" customFormat="1" ht="20.25" customHeight="1"/>
    <row r="52" s="1" customFormat="1" ht="20.25" customHeight="1"/>
    <row r="53" s="1" customFormat="1" ht="20.25" customHeight="1"/>
    <row r="54" s="1" customFormat="1" ht="20.25" customHeight="1"/>
    <row r="55" s="1" customFormat="1" ht="20.25" customHeight="1"/>
    <row r="56" s="1" customFormat="1" ht="20.25" customHeight="1"/>
    <row r="57" s="1" customFormat="1" ht="20.25" customHeight="1"/>
    <row r="58" s="1" customFormat="1" ht="20.25" customHeight="1"/>
    <row r="59" s="1" customFormat="1" ht="20.25" customHeight="1"/>
    <row r="60" s="1" customFormat="1" ht="20.25" customHeight="1"/>
    <row r="61" s="1" customFormat="1" ht="20.25" customHeight="1"/>
    <row r="62" s="1" customFormat="1" ht="20.25" customHeight="1"/>
    <row r="63" s="1" customFormat="1" ht="20.25" customHeight="1"/>
    <row r="64" s="1" customFormat="1" ht="20.25" customHeight="1"/>
    <row r="65" s="1" customFormat="1" ht="20.25" customHeight="1"/>
    <row r="66" s="1" customFormat="1" ht="20.25" customHeight="1"/>
    <row r="67" s="1" customFormat="1" ht="20.25" customHeight="1"/>
    <row r="68" s="1" customFormat="1" ht="20.25" customHeight="1"/>
    <row r="69" s="1" customFormat="1" ht="20.25" customHeight="1"/>
    <row r="70" s="1" customFormat="1" ht="20.25" customHeight="1"/>
    <row r="71" s="1" customFormat="1" ht="20.25" customHeight="1"/>
    <row r="72" s="1" customFormat="1" ht="20.25" customHeight="1"/>
  </sheetData>
  <mergeCells count="113">
    <mergeCell ref="A26:D27"/>
    <mergeCell ref="E26:H27"/>
    <mergeCell ref="I26:L27"/>
    <mergeCell ref="M26:R27"/>
    <mergeCell ref="A23:D23"/>
    <mergeCell ref="E23:H23"/>
    <mergeCell ref="I23:L23"/>
    <mergeCell ref="M23:R23"/>
    <mergeCell ref="T23:U23"/>
    <mergeCell ref="A24:D24"/>
    <mergeCell ref="E24:H24"/>
    <mergeCell ref="I24:L24"/>
    <mergeCell ref="M24:R24"/>
    <mergeCell ref="T24:U25"/>
    <mergeCell ref="A25:D25"/>
    <mergeCell ref="E25:H25"/>
    <mergeCell ref="I25:L25"/>
    <mergeCell ref="M25:R25"/>
    <mergeCell ref="T20:U21"/>
    <mergeCell ref="V20:W21"/>
    <mergeCell ref="A21:B21"/>
    <mergeCell ref="C21:H21"/>
    <mergeCell ref="I21:J21"/>
    <mergeCell ref="L21:M21"/>
    <mergeCell ref="N21:O21"/>
    <mergeCell ref="P21:R21"/>
    <mergeCell ref="A20:B20"/>
    <mergeCell ref="C20:H20"/>
    <mergeCell ref="I20:J20"/>
    <mergeCell ref="L20:M20"/>
    <mergeCell ref="N20:O20"/>
    <mergeCell ref="P20:R20"/>
    <mergeCell ref="T18:U19"/>
    <mergeCell ref="V18:W19"/>
    <mergeCell ref="A19:B19"/>
    <mergeCell ref="C19:H19"/>
    <mergeCell ref="I19:J19"/>
    <mergeCell ref="L19:M19"/>
    <mergeCell ref="N19:O19"/>
    <mergeCell ref="P19:R19"/>
    <mergeCell ref="A18:B18"/>
    <mergeCell ref="C18:H18"/>
    <mergeCell ref="I18:J18"/>
    <mergeCell ref="L18:M18"/>
    <mergeCell ref="N18:O18"/>
    <mergeCell ref="P18:R18"/>
    <mergeCell ref="T16:U17"/>
    <mergeCell ref="V16:W17"/>
    <mergeCell ref="A17:B17"/>
    <mergeCell ref="C17:H17"/>
    <mergeCell ref="I17:J17"/>
    <mergeCell ref="L17:M17"/>
    <mergeCell ref="N17:O17"/>
    <mergeCell ref="P17:R17"/>
    <mergeCell ref="A16:B16"/>
    <mergeCell ref="C16:H16"/>
    <mergeCell ref="I16:J16"/>
    <mergeCell ref="L16:M16"/>
    <mergeCell ref="N16:O16"/>
    <mergeCell ref="P16:R16"/>
    <mergeCell ref="T14:U15"/>
    <mergeCell ref="V14:W15"/>
    <mergeCell ref="A15:B15"/>
    <mergeCell ref="C15:H15"/>
    <mergeCell ref="I15:J15"/>
    <mergeCell ref="L15:M15"/>
    <mergeCell ref="N15:O15"/>
    <mergeCell ref="P15:R15"/>
    <mergeCell ref="A14:B14"/>
    <mergeCell ref="C14:H14"/>
    <mergeCell ref="I14:J14"/>
    <mergeCell ref="L14:M14"/>
    <mergeCell ref="N14:O14"/>
    <mergeCell ref="P14:R14"/>
    <mergeCell ref="T12:U13"/>
    <mergeCell ref="V12:W13"/>
    <mergeCell ref="A13:B13"/>
    <mergeCell ref="C13:H13"/>
    <mergeCell ref="I13:J13"/>
    <mergeCell ref="L13:M13"/>
    <mergeCell ref="N13:O13"/>
    <mergeCell ref="P13:R13"/>
    <mergeCell ref="A12:B12"/>
    <mergeCell ref="C12:H12"/>
    <mergeCell ref="I12:J12"/>
    <mergeCell ref="L12:M12"/>
    <mergeCell ref="N12:O12"/>
    <mergeCell ref="P12:R12"/>
    <mergeCell ref="A11:B11"/>
    <mergeCell ref="C11:H11"/>
    <mergeCell ref="I11:J11"/>
    <mergeCell ref="L11:M11"/>
    <mergeCell ref="N11:O11"/>
    <mergeCell ref="P11:R11"/>
    <mergeCell ref="A9:B9"/>
    <mergeCell ref="C9:H9"/>
    <mergeCell ref="I9:K9"/>
    <mergeCell ref="L9:P9"/>
    <mergeCell ref="R2:T2"/>
    <mergeCell ref="T3:V3"/>
    <mergeCell ref="U5:W5"/>
    <mergeCell ref="A6:H6"/>
    <mergeCell ref="I6:P6"/>
    <mergeCell ref="U6:W6"/>
    <mergeCell ref="U9:W9"/>
    <mergeCell ref="S10:U10"/>
    <mergeCell ref="A7:B7"/>
    <mergeCell ref="C7:H7"/>
    <mergeCell ref="I7:P7"/>
    <mergeCell ref="U7:W7"/>
    <mergeCell ref="A8:H8"/>
    <mergeCell ref="I8:P8"/>
    <mergeCell ref="U8:W8"/>
  </mergeCells>
  <phoneticPr fontId="1"/>
  <printOptions horizontalCentered="1"/>
  <pageMargins left="0.78740157480314965" right="0.78740157480314965" top="0.59055118110236227" bottom="0.19685039370078741" header="0.39370078740157483" footer="0.19685039370078741"/>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3B28-63CC-494C-B1B4-2BFF5A1066D3}">
  <dimension ref="B2:B3"/>
  <sheetViews>
    <sheetView workbookViewId="0">
      <selection activeCell="B3" sqref="B3"/>
    </sheetView>
  </sheetViews>
  <sheetFormatPr defaultRowHeight="13.5"/>
  <sheetData>
    <row r="2" spans="2:2">
      <c r="B2" s="21">
        <v>0.1</v>
      </c>
    </row>
    <row r="3" spans="2:2">
      <c r="B3" s="21">
        <v>0.08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vt:lpstr>
      <vt:lpstr>控</vt:lpstr>
      <vt:lpstr>正</vt:lpstr>
      <vt:lpstr>Sheet3</vt:lpstr>
      <vt:lpstr>控!Print_Area</vt:lpstr>
      <vt:lpstr>正!Print_Area</vt:lpstr>
    </vt:vector>
  </TitlesOfParts>
  <Company>株式会社サカタのタネ</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001527</dc:creator>
  <cp:lastModifiedBy>篠木 麻衣_sgs10339</cp:lastModifiedBy>
  <cp:lastPrinted>2023-09-28T02:28:46Z</cp:lastPrinted>
  <dcterms:created xsi:type="dcterms:W3CDTF">2011-07-25T08:43:38Z</dcterms:created>
  <dcterms:modified xsi:type="dcterms:W3CDTF">2023-11-29T04:35:02Z</dcterms:modified>
</cp:coreProperties>
</file>